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Обмен\Трехгорная\СТАДИЯ Р ДОМ 1\"/>
    </mc:Choice>
  </mc:AlternateContent>
  <bookViews>
    <workbookView xWindow="0" yWindow="0" windowWidth="38400" windowHeight="17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7" i="1" l="1"/>
  <c r="F27" i="1"/>
  <c r="AG27" i="1" s="1"/>
  <c r="F4" i="1"/>
  <c r="AF4" i="1" s="1"/>
  <c r="F5" i="1"/>
  <c r="H5" i="1" s="1"/>
  <c r="F6" i="1"/>
  <c r="H6" i="1" s="1"/>
  <c r="F7" i="1"/>
  <c r="AF7" i="1" s="1"/>
  <c r="F8" i="1"/>
  <c r="AF8" i="1" s="1"/>
  <c r="F9" i="1"/>
  <c r="AG9" i="1" s="1"/>
  <c r="F10" i="1"/>
  <c r="AF10" i="1" s="1"/>
  <c r="F11" i="1"/>
  <c r="H11" i="1" s="1"/>
  <c r="F12" i="1"/>
  <c r="AG12" i="1" s="1"/>
  <c r="F13" i="1"/>
  <c r="AF13" i="1" s="1"/>
  <c r="F14" i="1"/>
  <c r="AF14" i="1" s="1"/>
  <c r="F15" i="1"/>
  <c r="AF15" i="1" s="1"/>
  <c r="F16" i="1"/>
  <c r="AG16" i="1" s="1"/>
  <c r="F17" i="1"/>
  <c r="H17" i="1" s="1"/>
  <c r="F18" i="1"/>
  <c r="H18" i="1" s="1"/>
  <c r="F19" i="1"/>
  <c r="AG19" i="1" s="1"/>
  <c r="F20" i="1"/>
  <c r="AF20" i="1" s="1"/>
  <c r="F21" i="1"/>
  <c r="AF21" i="1" s="1"/>
  <c r="F22" i="1"/>
  <c r="AG22" i="1" s="1"/>
  <c r="F23" i="1"/>
  <c r="AF23" i="1" s="1"/>
  <c r="F24" i="1"/>
  <c r="AG24" i="1" s="1"/>
  <c r="F25" i="1"/>
  <c r="AG25" i="1" s="1"/>
  <c r="F26" i="1"/>
  <c r="AF26" i="1" s="1"/>
  <c r="F28" i="1"/>
  <c r="AF28" i="1" s="1"/>
  <c r="F29" i="1"/>
  <c r="AF29" i="1" s="1"/>
  <c r="F30" i="1"/>
  <c r="AG30" i="1" s="1"/>
  <c r="F31" i="1"/>
  <c r="AG31" i="1" s="1"/>
  <c r="F32" i="1"/>
  <c r="AF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AG38" i="1" s="1"/>
  <c r="F39" i="1"/>
  <c r="AF39" i="1" s="1"/>
  <c r="F40" i="1"/>
  <c r="AF40" i="1" s="1"/>
  <c r="F41" i="1"/>
  <c r="H41" i="1" s="1"/>
  <c r="F42" i="1"/>
  <c r="H42" i="1" s="1"/>
  <c r="F43" i="1"/>
  <c r="AG43" i="1" s="1"/>
  <c r="F44" i="1"/>
  <c r="H44" i="1" s="1"/>
  <c r="F45" i="1"/>
  <c r="AG45" i="1" s="1"/>
  <c r="F46" i="1"/>
  <c r="H46" i="1" s="1"/>
  <c r="F47" i="1"/>
  <c r="H47" i="1" s="1"/>
  <c r="F48" i="1"/>
  <c r="H48" i="1" s="1"/>
  <c r="F49" i="1"/>
  <c r="AF49" i="1" s="1"/>
  <c r="F50" i="1"/>
  <c r="AG50" i="1" s="1"/>
  <c r="F51" i="1"/>
  <c r="AF51" i="1" s="1"/>
  <c r="F52" i="1"/>
  <c r="AF52" i="1" s="1"/>
  <c r="F53" i="1"/>
  <c r="H53" i="1" s="1"/>
  <c r="F54" i="1"/>
  <c r="H54" i="1" s="1"/>
  <c r="F55" i="1"/>
  <c r="H55" i="1" s="1"/>
  <c r="F56" i="1"/>
  <c r="AG56" i="1" s="1"/>
  <c r="F57" i="1"/>
  <c r="H57" i="1" s="1"/>
  <c r="F58" i="1"/>
  <c r="AF58" i="1" s="1"/>
  <c r="F59" i="1"/>
  <c r="AF59" i="1" s="1"/>
  <c r="AF36" i="1"/>
  <c r="AF37" i="1"/>
  <c r="AF38" i="1"/>
  <c r="F3" i="1"/>
  <c r="AF3" i="1" s="1"/>
  <c r="H27" i="1" l="1"/>
  <c r="AF27" i="1"/>
  <c r="H59" i="1"/>
  <c r="H50" i="1"/>
  <c r="H45" i="1"/>
  <c r="AF45" i="1"/>
  <c r="H32" i="1"/>
  <c r="AG3" i="1"/>
  <c r="AF35" i="1"/>
  <c r="H31" i="1"/>
  <c r="H26" i="1"/>
  <c r="H30" i="1"/>
  <c r="AF5" i="1"/>
  <c r="H29" i="1"/>
  <c r="H28" i="1"/>
  <c r="AG59" i="1"/>
  <c r="H23" i="1"/>
  <c r="H4" i="1"/>
  <c r="AF50" i="1"/>
  <c r="H15" i="1"/>
  <c r="AG49" i="1"/>
  <c r="H49" i="1"/>
  <c r="AF25" i="1"/>
  <c r="H25" i="1"/>
  <c r="H14" i="1"/>
  <c r="AF57" i="1"/>
  <c r="AG57" i="1"/>
  <c r="H58" i="1"/>
  <c r="AG58" i="1"/>
  <c r="AF43" i="1"/>
  <c r="H43" i="1"/>
  <c r="AG23" i="1"/>
  <c r="AG8" i="1"/>
  <c r="H8" i="1"/>
  <c r="H56" i="1"/>
  <c r="AG55" i="1"/>
  <c r="AF55" i="1"/>
  <c r="AG54" i="1"/>
  <c r="AF54" i="1"/>
  <c r="AG53" i="1"/>
  <c r="AF53" i="1"/>
  <c r="H52" i="1"/>
  <c r="H51" i="1"/>
  <c r="AG48" i="1"/>
  <c r="AF48" i="1"/>
  <c r="AF56" i="1"/>
  <c r="AF47" i="1"/>
  <c r="AG47" i="1"/>
  <c r="AG46" i="1"/>
  <c r="AF46" i="1"/>
  <c r="AG44" i="1"/>
  <c r="AF44" i="1"/>
  <c r="AG42" i="1"/>
  <c r="AF42" i="1"/>
  <c r="AF41" i="1"/>
  <c r="AG41" i="1"/>
  <c r="H40" i="1"/>
  <c r="H39" i="1"/>
  <c r="H38" i="1"/>
  <c r="AG37" i="1"/>
  <c r="AG36" i="1"/>
  <c r="AG35" i="1"/>
  <c r="AG34" i="1"/>
  <c r="AF34" i="1"/>
  <c r="AG33" i="1"/>
  <c r="AF33" i="1"/>
  <c r="AG32" i="1"/>
  <c r="AF31" i="1"/>
  <c r="AF30" i="1"/>
  <c r="AG29" i="1"/>
  <c r="AF22" i="1"/>
  <c r="H22" i="1"/>
  <c r="H21" i="1"/>
  <c r="AG21" i="1"/>
  <c r="AG20" i="1"/>
  <c r="H20" i="1"/>
  <c r="H19" i="1"/>
  <c r="AF19" i="1"/>
  <c r="AG18" i="1"/>
  <c r="AF18" i="1"/>
  <c r="AG17" i="1"/>
  <c r="AF17" i="1"/>
  <c r="AF16" i="1"/>
  <c r="H16" i="1"/>
  <c r="H13" i="1"/>
  <c r="AF12" i="1"/>
  <c r="H12" i="1"/>
  <c r="H24" i="1"/>
  <c r="AF24" i="1"/>
  <c r="AF11" i="1"/>
  <c r="AG11" i="1"/>
  <c r="AG10" i="1"/>
  <c r="H10" i="1"/>
  <c r="AF9" i="1"/>
  <c r="H9" i="1"/>
  <c r="AF6" i="1"/>
  <c r="AG6" i="1"/>
  <c r="AG5" i="1"/>
  <c r="AG7" i="1"/>
  <c r="H7" i="1"/>
  <c r="H3" i="1"/>
  <c r="AG4" i="1"/>
  <c r="AG52" i="1"/>
  <c r="AG15" i="1"/>
  <c r="AG40" i="1"/>
  <c r="AG14" i="1"/>
  <c r="AG28" i="1"/>
  <c r="AG51" i="1"/>
  <c r="AG39" i="1"/>
  <c r="AG26" i="1"/>
  <c r="AG13" i="1"/>
  <c r="I60" i="1" l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D60" i="1"/>
  <c r="AC60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3" i="1"/>
  <c r="AE61" i="1" l="1"/>
</calcChain>
</file>

<file path=xl/sharedStrings.xml><?xml version="1.0" encoding="utf-8"?>
<sst xmlns="http://schemas.openxmlformats.org/spreadsheetml/2006/main" count="149" uniqueCount="93">
  <si>
    <t>ОБ-1</t>
  </si>
  <si>
    <t>ОБ-2</t>
  </si>
  <si>
    <t>ОБ-3</t>
  </si>
  <si>
    <t>ОБ-4</t>
  </si>
  <si>
    <t>ОБ-5</t>
  </si>
  <si>
    <t>ОБ-6</t>
  </si>
  <si>
    <t>ОБ-7</t>
  </si>
  <si>
    <t>ОБ-8</t>
  </si>
  <si>
    <t>ОБ-9</t>
  </si>
  <si>
    <t>ОБ-10</t>
  </si>
  <si>
    <t>ОБ-11</t>
  </si>
  <si>
    <t>ОБ-12</t>
  </si>
  <si>
    <t>ОБ-13</t>
  </si>
  <si>
    <t>ОБ-14</t>
  </si>
  <si>
    <t>ОБ-15</t>
  </si>
  <si>
    <t>ОБ-16</t>
  </si>
  <si>
    <t>ОБ-17</t>
  </si>
  <si>
    <t>ОБ-18</t>
  </si>
  <si>
    <t>ОБ-19</t>
  </si>
  <si>
    <t>ОБ-20</t>
  </si>
  <si>
    <t>ОБ-21</t>
  </si>
  <si>
    <t>ОБ-22</t>
  </si>
  <si>
    <t>ОБ-23</t>
  </si>
  <si>
    <t>ОБ-24</t>
  </si>
  <si>
    <t>ОБ-25</t>
  </si>
  <si>
    <t>ОБ-26</t>
  </si>
  <si>
    <t>ОБ-27</t>
  </si>
  <si>
    <t>ОБ-28</t>
  </si>
  <si>
    <t>ОБ-29</t>
  </si>
  <si>
    <t>ОБ-30</t>
  </si>
  <si>
    <t>ОБ-31</t>
  </si>
  <si>
    <t>ОБ-32</t>
  </si>
  <si>
    <t>ОБ-33</t>
  </si>
  <si>
    <t>ОБ-34</t>
  </si>
  <si>
    <t>ОБ-35</t>
  </si>
  <si>
    <t>ОБ-36</t>
  </si>
  <si>
    <t>ОБ-37</t>
  </si>
  <si>
    <t>ОБ-38</t>
  </si>
  <si>
    <t>ОБ-39</t>
  </si>
  <si>
    <t>ОБ-40</t>
  </si>
  <si>
    <t>ОБ-41</t>
  </si>
  <si>
    <t>ОБ-42</t>
  </si>
  <si>
    <t>ОБ-43</t>
  </si>
  <si>
    <t>ОБ-44</t>
  </si>
  <si>
    <t>ОБ-45</t>
  </si>
  <si>
    <t>ОБ-46</t>
  </si>
  <si>
    <t>ОБ-47</t>
  </si>
  <si>
    <t>ОБ-48</t>
  </si>
  <si>
    <t>ОБ-49</t>
  </si>
  <si>
    <t>ОБ-50</t>
  </si>
  <si>
    <t>ОБ-51</t>
  </si>
  <si>
    <t>ОБ-52</t>
  </si>
  <si>
    <t>ОБ-53</t>
  </si>
  <si>
    <t>ОБ-54</t>
  </si>
  <si>
    <t>ОБ-55</t>
  </si>
  <si>
    <t>ОБ-56</t>
  </si>
  <si>
    <t>1 эт.</t>
  </si>
  <si>
    <t>2 эт.</t>
  </si>
  <si>
    <t>3 эт.</t>
  </si>
  <si>
    <t>4 эт.</t>
  </si>
  <si>
    <t>5 эт.</t>
  </si>
  <si>
    <t>6 эт.</t>
  </si>
  <si>
    <t>7 эт.</t>
  </si>
  <si>
    <t>8 эт.</t>
  </si>
  <si>
    <t>9 эт.</t>
  </si>
  <si>
    <t>10 эт.</t>
  </si>
  <si>
    <t>11 эт.</t>
  </si>
  <si>
    <t>12 эт.</t>
  </si>
  <si>
    <t>13 эт.</t>
  </si>
  <si>
    <t>14 эт.</t>
  </si>
  <si>
    <t>15 эт.</t>
  </si>
  <si>
    <t>16 эт.</t>
  </si>
  <si>
    <t>17 эт.</t>
  </si>
  <si>
    <t>18 эт.</t>
  </si>
  <si>
    <t>19 эт.</t>
  </si>
  <si>
    <t>20 эт.</t>
  </si>
  <si>
    <t>21 эт.</t>
  </si>
  <si>
    <t>22 эт.</t>
  </si>
  <si>
    <t>КОЛ-ВО</t>
  </si>
  <si>
    <t>ИТОГО:</t>
  </si>
  <si>
    <t>длина 2</t>
  </si>
  <si>
    <t>длина 1</t>
  </si>
  <si>
    <t>длина 3</t>
  </si>
  <si>
    <t>ОБОЗНАЧЕНИЕ</t>
  </si>
  <si>
    <t>ОБЛ-А</t>
  </si>
  <si>
    <t>ОБ-24.1</t>
  </si>
  <si>
    <t>ДЛИНА,
мм</t>
  </si>
  <si>
    <t>ВЫСОТА,
мм</t>
  </si>
  <si>
    <t>ПЛОЩАДЬ,
кв.м</t>
  </si>
  <si>
    <t>ОТЛИВ,
мм</t>
  </si>
  <si>
    <t>НАЩЕЛЬНИК, мм</t>
  </si>
  <si>
    <t>Количество на этажах</t>
  </si>
  <si>
    <t>МАРКА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</si>
</sst>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2" fontId="0" fillId="0" borderId="14" xfId="0" applyNumberForma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1"/>
  <sheetViews>
    <sheetView tabSelected="1" workbookViewId="0">
      <pane ySplit="2" topLeftCell="A3" activePane="bottomLeft" state="frozen"/>
      <selection pane="bottomLeft" activeCell="AK29" sqref="AK29"/>
    </sheetView>
  </sheetViews>
  <sheetFormatPr defaultRowHeight="15" x14ac:dyDescent="0.25"/>
  <cols>
    <col min="2" max="2" width="18.140625" customWidth="1"/>
    <col min="3" max="5" width="0" hidden="1" customWidth="1"/>
    <col min="8" max="8" width="11.28515625" customWidth="1"/>
    <col min="9" max="30" width="5.7109375" customWidth="1"/>
  </cols>
  <sheetData>
    <row r="1" spans="1:37" ht="15.75" thickBot="1" x14ac:dyDescent="0.3">
      <c r="A1" s="44" t="s">
        <v>92</v>
      </c>
      <c r="B1" s="44" t="s">
        <v>83</v>
      </c>
      <c r="F1" s="44" t="s">
        <v>86</v>
      </c>
      <c r="G1" s="44" t="s">
        <v>87</v>
      </c>
      <c r="H1" s="44" t="s">
        <v>88</v>
      </c>
      <c r="I1" s="41" t="s">
        <v>91</v>
      </c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3"/>
      <c r="AE1" s="47" t="s">
        <v>78</v>
      </c>
      <c r="AF1" s="44" t="s">
        <v>89</v>
      </c>
      <c r="AG1" s="44" t="s">
        <v>90</v>
      </c>
    </row>
    <row r="2" spans="1:37" ht="15.75" thickBot="1" x14ac:dyDescent="0.3">
      <c r="A2" s="45"/>
      <c r="B2" s="45"/>
      <c r="C2" s="46" t="s">
        <v>81</v>
      </c>
      <c r="D2" s="11" t="s">
        <v>80</v>
      </c>
      <c r="E2" s="11" t="s">
        <v>82</v>
      </c>
      <c r="F2" s="45"/>
      <c r="G2" s="45"/>
      <c r="H2" s="45"/>
      <c r="I2" s="32" t="s">
        <v>56</v>
      </c>
      <c r="J2" s="2" t="s">
        <v>57</v>
      </c>
      <c r="K2" s="2" t="s">
        <v>58</v>
      </c>
      <c r="L2" s="2" t="s">
        <v>59</v>
      </c>
      <c r="M2" s="2" t="s">
        <v>60</v>
      </c>
      <c r="N2" s="2" t="s">
        <v>61</v>
      </c>
      <c r="O2" s="2" t="s">
        <v>62</v>
      </c>
      <c r="P2" s="2" t="s">
        <v>63</v>
      </c>
      <c r="Q2" s="2" t="s">
        <v>64</v>
      </c>
      <c r="R2" s="2" t="s">
        <v>65</v>
      </c>
      <c r="S2" s="2" t="s">
        <v>66</v>
      </c>
      <c r="T2" s="2" t="s">
        <v>67</v>
      </c>
      <c r="U2" s="2" t="s">
        <v>68</v>
      </c>
      <c r="V2" s="2" t="s">
        <v>69</v>
      </c>
      <c r="W2" s="2" t="s">
        <v>70</v>
      </c>
      <c r="X2" s="2" t="s">
        <v>71</v>
      </c>
      <c r="Y2" s="2" t="s">
        <v>72</v>
      </c>
      <c r="Z2" s="2" t="s">
        <v>73</v>
      </c>
      <c r="AA2" s="2" t="s">
        <v>74</v>
      </c>
      <c r="AB2" s="2" t="s">
        <v>75</v>
      </c>
      <c r="AC2" s="2" t="s">
        <v>76</v>
      </c>
      <c r="AD2" s="3" t="s">
        <v>77</v>
      </c>
      <c r="AE2" s="48"/>
      <c r="AF2" s="45"/>
      <c r="AG2" s="45"/>
      <c r="AH2" s="1"/>
      <c r="AI2" s="1"/>
      <c r="AJ2" s="1"/>
      <c r="AK2" s="1"/>
    </row>
    <row r="3" spans="1:37" ht="15.75" x14ac:dyDescent="0.25">
      <c r="A3" s="7" t="s">
        <v>0</v>
      </c>
      <c r="B3" s="10" t="s">
        <v>84</v>
      </c>
      <c r="C3" s="10">
        <v>3910</v>
      </c>
      <c r="D3" s="10"/>
      <c r="E3" s="10"/>
      <c r="F3" s="15">
        <f>C3+D3+E3</f>
        <v>3910</v>
      </c>
      <c r="G3" s="16">
        <v>2380</v>
      </c>
      <c r="H3" s="21">
        <f>(F3/1000)*(G3/1000)</f>
        <v>9.3057999999999996</v>
      </c>
      <c r="I3" s="23">
        <v>1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24"/>
      <c r="AE3" s="30">
        <f>SUM(I3:AD3)</f>
        <v>1</v>
      </c>
      <c r="AF3" s="23">
        <f t="shared" ref="AF3:AF8" si="0">F3+30</f>
        <v>3940</v>
      </c>
      <c r="AG3" s="24">
        <f>F3+30</f>
        <v>3940</v>
      </c>
    </row>
    <row r="4" spans="1:37" ht="15.75" x14ac:dyDescent="0.25">
      <c r="A4" s="8" t="s">
        <v>1</v>
      </c>
      <c r="B4" s="10" t="s">
        <v>84</v>
      </c>
      <c r="C4" s="13">
        <v>3345</v>
      </c>
      <c r="D4" s="13">
        <v>1100</v>
      </c>
      <c r="E4" s="13"/>
      <c r="F4" s="17">
        <f t="shared" ref="F4:F59" si="1">C4+D4+E4</f>
        <v>4445</v>
      </c>
      <c r="G4" s="18">
        <v>2380</v>
      </c>
      <c r="H4" s="21">
        <f t="shared" ref="H4:H59" si="2">(F4/1000)*(G4/1000)</f>
        <v>10.5791</v>
      </c>
      <c r="I4" s="25">
        <v>1</v>
      </c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6"/>
      <c r="AE4" s="31">
        <f t="shared" ref="AE4:AE59" si="3">SUM(I4:AD4)</f>
        <v>1</v>
      </c>
      <c r="AF4" s="25">
        <f t="shared" si="0"/>
        <v>4475</v>
      </c>
      <c r="AG4" s="26">
        <f t="shared" ref="AG4:AG9" si="4">F4+30</f>
        <v>4475</v>
      </c>
    </row>
    <row r="5" spans="1:37" ht="15.75" x14ac:dyDescent="0.25">
      <c r="A5" s="8" t="s">
        <v>2</v>
      </c>
      <c r="B5" s="10" t="s">
        <v>84</v>
      </c>
      <c r="C5" s="13">
        <v>3830</v>
      </c>
      <c r="D5" s="13"/>
      <c r="E5" s="13"/>
      <c r="F5" s="17">
        <f t="shared" si="1"/>
        <v>3830</v>
      </c>
      <c r="G5" s="18">
        <v>2380</v>
      </c>
      <c r="H5" s="21">
        <f t="shared" si="2"/>
        <v>9.1153999999999993</v>
      </c>
      <c r="I5" s="25">
        <v>1</v>
      </c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6"/>
      <c r="AE5" s="31">
        <f t="shared" si="3"/>
        <v>1</v>
      </c>
      <c r="AF5" s="25">
        <f t="shared" si="0"/>
        <v>3860</v>
      </c>
      <c r="AG5" s="26">
        <f t="shared" si="4"/>
        <v>3860</v>
      </c>
    </row>
    <row r="6" spans="1:37" ht="15.75" x14ac:dyDescent="0.25">
      <c r="A6" s="8" t="s">
        <v>3</v>
      </c>
      <c r="B6" s="10" t="s">
        <v>84</v>
      </c>
      <c r="C6" s="13">
        <v>615</v>
      </c>
      <c r="D6" s="13">
        <v>4250</v>
      </c>
      <c r="E6" s="13">
        <v>1665</v>
      </c>
      <c r="F6" s="17">
        <f t="shared" si="1"/>
        <v>6530</v>
      </c>
      <c r="G6" s="18">
        <v>2380</v>
      </c>
      <c r="H6" s="21">
        <f t="shared" si="2"/>
        <v>15.541399999999999</v>
      </c>
      <c r="I6" s="25">
        <v>1</v>
      </c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6"/>
      <c r="AE6" s="31">
        <f t="shared" si="3"/>
        <v>1</v>
      </c>
      <c r="AF6" s="25">
        <f t="shared" si="0"/>
        <v>6560</v>
      </c>
      <c r="AG6" s="26">
        <f t="shared" si="4"/>
        <v>6560</v>
      </c>
    </row>
    <row r="7" spans="1:37" ht="15.75" x14ac:dyDescent="0.25">
      <c r="A7" s="8" t="s">
        <v>4</v>
      </c>
      <c r="B7" s="10" t="s">
        <v>84</v>
      </c>
      <c r="C7" s="13">
        <v>1665</v>
      </c>
      <c r="D7" s="13">
        <v>4760</v>
      </c>
      <c r="E7" s="13">
        <v>615</v>
      </c>
      <c r="F7" s="17">
        <f t="shared" si="1"/>
        <v>7040</v>
      </c>
      <c r="G7" s="18">
        <v>2380</v>
      </c>
      <c r="H7" s="21">
        <f t="shared" si="2"/>
        <v>16.755199999999999</v>
      </c>
      <c r="I7" s="25">
        <v>1</v>
      </c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6"/>
      <c r="AE7" s="31">
        <f t="shared" si="3"/>
        <v>1</v>
      </c>
      <c r="AF7" s="25">
        <f t="shared" si="0"/>
        <v>7070</v>
      </c>
      <c r="AG7" s="26">
        <f t="shared" si="4"/>
        <v>7070</v>
      </c>
    </row>
    <row r="8" spans="1:37" ht="15.75" x14ac:dyDescent="0.25">
      <c r="A8" s="8" t="s">
        <v>5</v>
      </c>
      <c r="B8" s="10" t="s">
        <v>84</v>
      </c>
      <c r="C8" s="13">
        <v>3735</v>
      </c>
      <c r="D8" s="13">
        <v>615</v>
      </c>
      <c r="E8" s="13"/>
      <c r="F8" s="17">
        <f t="shared" si="1"/>
        <v>4350</v>
      </c>
      <c r="G8" s="18">
        <v>2380</v>
      </c>
      <c r="H8" s="21">
        <f t="shared" si="2"/>
        <v>10.352999999999998</v>
      </c>
      <c r="I8" s="25">
        <v>1</v>
      </c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6"/>
      <c r="AE8" s="31">
        <f t="shared" si="3"/>
        <v>1</v>
      </c>
      <c r="AF8" s="25">
        <f t="shared" si="0"/>
        <v>4380</v>
      </c>
      <c r="AG8" s="26">
        <f t="shared" si="4"/>
        <v>4380</v>
      </c>
    </row>
    <row r="9" spans="1:37" ht="15.75" x14ac:dyDescent="0.25">
      <c r="A9" s="8" t="s">
        <v>6</v>
      </c>
      <c r="B9" s="10" t="s">
        <v>84</v>
      </c>
      <c r="C9" s="13">
        <v>3860</v>
      </c>
      <c r="D9" s="13">
        <v>615</v>
      </c>
      <c r="E9" s="13"/>
      <c r="F9" s="17">
        <f t="shared" si="1"/>
        <v>4475</v>
      </c>
      <c r="G9" s="18">
        <v>2380</v>
      </c>
      <c r="H9" s="21">
        <f t="shared" si="2"/>
        <v>10.650499999999999</v>
      </c>
      <c r="I9" s="25">
        <v>1</v>
      </c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6"/>
      <c r="AE9" s="31">
        <f t="shared" si="3"/>
        <v>1</v>
      </c>
      <c r="AF9" s="25">
        <f>F9+30</f>
        <v>4505</v>
      </c>
      <c r="AG9" s="26">
        <f t="shared" si="4"/>
        <v>4505</v>
      </c>
    </row>
    <row r="10" spans="1:37" ht="15.75" x14ac:dyDescent="0.25">
      <c r="A10" s="8" t="s">
        <v>7</v>
      </c>
      <c r="B10" s="10" t="s">
        <v>84</v>
      </c>
      <c r="C10" s="13">
        <v>615</v>
      </c>
      <c r="D10" s="13">
        <v>3760</v>
      </c>
      <c r="E10" s="13"/>
      <c r="F10" s="17">
        <f t="shared" si="1"/>
        <v>4375</v>
      </c>
      <c r="G10" s="18">
        <v>2380</v>
      </c>
      <c r="H10" s="21">
        <f t="shared" si="2"/>
        <v>10.4125</v>
      </c>
      <c r="I10" s="25">
        <v>1</v>
      </c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6"/>
      <c r="AE10" s="31">
        <f t="shared" si="3"/>
        <v>1</v>
      </c>
      <c r="AF10" s="25">
        <f t="shared" ref="AF10:AF59" si="5">F10+30</f>
        <v>4405</v>
      </c>
      <c r="AG10" s="26">
        <f t="shared" ref="AG10:AG59" si="6">F10+30</f>
        <v>4405</v>
      </c>
    </row>
    <row r="11" spans="1:37" ht="15.75" x14ac:dyDescent="0.25">
      <c r="A11" s="8" t="s">
        <v>8</v>
      </c>
      <c r="B11" s="10" t="s">
        <v>84</v>
      </c>
      <c r="C11" s="13">
        <v>3810</v>
      </c>
      <c r="D11" s="13">
        <v>615</v>
      </c>
      <c r="E11" s="13"/>
      <c r="F11" s="17">
        <f t="shared" si="1"/>
        <v>4425</v>
      </c>
      <c r="G11" s="18">
        <v>2780</v>
      </c>
      <c r="H11" s="29">
        <f t="shared" si="2"/>
        <v>12.301499999999999</v>
      </c>
      <c r="I11" s="25"/>
      <c r="J11" s="22">
        <v>1</v>
      </c>
      <c r="K11" s="22">
        <v>1</v>
      </c>
      <c r="L11" s="22">
        <v>1</v>
      </c>
      <c r="M11" s="22">
        <v>1</v>
      </c>
      <c r="N11" s="22">
        <v>1</v>
      </c>
      <c r="O11" s="22">
        <v>1</v>
      </c>
      <c r="P11" s="22">
        <v>1</v>
      </c>
      <c r="Q11" s="22">
        <v>1</v>
      </c>
      <c r="R11" s="22">
        <v>1</v>
      </c>
      <c r="S11" s="22">
        <v>1</v>
      </c>
      <c r="T11" s="22">
        <v>1</v>
      </c>
      <c r="U11" s="22">
        <v>1</v>
      </c>
      <c r="V11" s="22">
        <v>1</v>
      </c>
      <c r="W11" s="22">
        <v>1</v>
      </c>
      <c r="X11" s="22">
        <v>1</v>
      </c>
      <c r="Y11" s="22">
        <v>1</v>
      </c>
      <c r="Z11" s="22">
        <v>1</v>
      </c>
      <c r="AA11" s="22">
        <v>1</v>
      </c>
      <c r="AB11" s="22">
        <v>1</v>
      </c>
      <c r="AC11" s="22">
        <v>1</v>
      </c>
      <c r="AD11" s="26"/>
      <c r="AE11" s="31">
        <f t="shared" si="3"/>
        <v>20</v>
      </c>
      <c r="AF11" s="25">
        <f t="shared" si="5"/>
        <v>4455</v>
      </c>
      <c r="AG11" s="26">
        <f t="shared" si="6"/>
        <v>4455</v>
      </c>
    </row>
    <row r="12" spans="1:37" ht="15.75" x14ac:dyDescent="0.25">
      <c r="A12" s="8" t="s">
        <v>9</v>
      </c>
      <c r="B12" s="10" t="s">
        <v>84</v>
      </c>
      <c r="C12" s="13">
        <v>3860</v>
      </c>
      <c r="D12" s="13">
        <v>615</v>
      </c>
      <c r="E12" s="13"/>
      <c r="F12" s="17">
        <f t="shared" si="1"/>
        <v>4475</v>
      </c>
      <c r="G12" s="18">
        <v>2780</v>
      </c>
      <c r="H12" s="33">
        <f t="shared" si="2"/>
        <v>12.440499999999998</v>
      </c>
      <c r="I12" s="25"/>
      <c r="J12" s="22">
        <v>1</v>
      </c>
      <c r="K12" s="22">
        <v>1</v>
      </c>
      <c r="L12" s="22">
        <v>1</v>
      </c>
      <c r="M12" s="22">
        <v>1</v>
      </c>
      <c r="N12" s="22">
        <v>1</v>
      </c>
      <c r="O12" s="22">
        <v>1</v>
      </c>
      <c r="P12" s="22">
        <v>1</v>
      </c>
      <c r="Q12" s="22">
        <v>1</v>
      </c>
      <c r="R12" s="22">
        <v>1</v>
      </c>
      <c r="S12" s="22">
        <v>1</v>
      </c>
      <c r="T12" s="22">
        <v>1</v>
      </c>
      <c r="U12" s="22">
        <v>1</v>
      </c>
      <c r="V12" s="22">
        <v>1</v>
      </c>
      <c r="W12" s="22">
        <v>1</v>
      </c>
      <c r="X12" s="22">
        <v>1</v>
      </c>
      <c r="Y12" s="22">
        <v>1</v>
      </c>
      <c r="Z12" s="22">
        <v>1</v>
      </c>
      <c r="AA12" s="22">
        <v>1</v>
      </c>
      <c r="AB12" s="22">
        <v>1</v>
      </c>
      <c r="AC12" s="22">
        <v>1</v>
      </c>
      <c r="AD12" s="26"/>
      <c r="AE12" s="31">
        <f t="shared" si="3"/>
        <v>20</v>
      </c>
      <c r="AF12" s="25">
        <f t="shared" si="5"/>
        <v>4505</v>
      </c>
      <c r="AG12" s="26">
        <f t="shared" si="6"/>
        <v>4505</v>
      </c>
    </row>
    <row r="13" spans="1:37" ht="15.75" x14ac:dyDescent="0.25">
      <c r="A13" s="8" t="s">
        <v>10</v>
      </c>
      <c r="B13" s="10" t="s">
        <v>84</v>
      </c>
      <c r="C13" s="13">
        <v>615</v>
      </c>
      <c r="D13" s="13">
        <v>3760</v>
      </c>
      <c r="E13" s="13"/>
      <c r="F13" s="17">
        <f t="shared" si="1"/>
        <v>4375</v>
      </c>
      <c r="G13" s="18">
        <v>2780</v>
      </c>
      <c r="H13" s="21">
        <f t="shared" si="2"/>
        <v>12.1625</v>
      </c>
      <c r="I13" s="25"/>
      <c r="J13" s="22">
        <v>1</v>
      </c>
      <c r="K13" s="22">
        <v>1</v>
      </c>
      <c r="L13" s="22">
        <v>1</v>
      </c>
      <c r="M13" s="22">
        <v>1</v>
      </c>
      <c r="N13" s="22">
        <v>1</v>
      </c>
      <c r="O13" s="22">
        <v>1</v>
      </c>
      <c r="P13" s="22">
        <v>1</v>
      </c>
      <c r="Q13" s="22">
        <v>1</v>
      </c>
      <c r="R13" s="22">
        <v>1</v>
      </c>
      <c r="S13" s="22">
        <v>1</v>
      </c>
      <c r="T13" s="22">
        <v>1</v>
      </c>
      <c r="U13" s="22">
        <v>1</v>
      </c>
      <c r="V13" s="22">
        <v>1</v>
      </c>
      <c r="W13" s="22">
        <v>1</v>
      </c>
      <c r="X13" s="22">
        <v>1</v>
      </c>
      <c r="Y13" s="22">
        <v>1</v>
      </c>
      <c r="Z13" s="22">
        <v>1</v>
      </c>
      <c r="AA13" s="22">
        <v>1</v>
      </c>
      <c r="AB13" s="22">
        <v>1</v>
      </c>
      <c r="AC13" s="22">
        <v>1</v>
      </c>
      <c r="AD13" s="26"/>
      <c r="AE13" s="31">
        <f t="shared" si="3"/>
        <v>20</v>
      </c>
      <c r="AF13" s="38">
        <f t="shared" si="5"/>
        <v>4405</v>
      </c>
      <c r="AG13" s="39">
        <f t="shared" si="6"/>
        <v>4405</v>
      </c>
    </row>
    <row r="14" spans="1:37" ht="15.75" x14ac:dyDescent="0.25">
      <c r="A14" s="8" t="s">
        <v>11</v>
      </c>
      <c r="B14" s="10" t="s">
        <v>84</v>
      </c>
      <c r="C14" s="13">
        <v>1665</v>
      </c>
      <c r="D14" s="13">
        <v>4190</v>
      </c>
      <c r="E14" s="13">
        <v>615</v>
      </c>
      <c r="F14" s="17">
        <f t="shared" si="1"/>
        <v>6470</v>
      </c>
      <c r="G14" s="18">
        <v>2080</v>
      </c>
      <c r="H14" s="21">
        <f t="shared" si="2"/>
        <v>13.457599999999999</v>
      </c>
      <c r="I14" s="25"/>
      <c r="J14" s="22">
        <v>1</v>
      </c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6"/>
      <c r="AE14" s="31">
        <f t="shared" si="3"/>
        <v>1</v>
      </c>
      <c r="AF14" s="25">
        <f t="shared" si="5"/>
        <v>6500</v>
      </c>
      <c r="AG14" s="26">
        <f t="shared" si="6"/>
        <v>6500</v>
      </c>
    </row>
    <row r="15" spans="1:37" ht="15.75" x14ac:dyDescent="0.25">
      <c r="A15" s="8" t="s">
        <v>12</v>
      </c>
      <c r="B15" s="10" t="s">
        <v>84</v>
      </c>
      <c r="C15" s="13">
        <v>1515</v>
      </c>
      <c r="D15" s="13">
        <v>5180</v>
      </c>
      <c r="E15" s="13">
        <v>615</v>
      </c>
      <c r="F15" s="17">
        <f t="shared" si="1"/>
        <v>7310</v>
      </c>
      <c r="G15" s="18">
        <v>2080</v>
      </c>
      <c r="H15" s="21">
        <f t="shared" si="2"/>
        <v>15.204800000000001</v>
      </c>
      <c r="I15" s="25"/>
      <c r="J15" s="22">
        <v>1</v>
      </c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6"/>
      <c r="AE15" s="31">
        <f t="shared" si="3"/>
        <v>1</v>
      </c>
      <c r="AF15" s="25">
        <f t="shared" si="5"/>
        <v>7340</v>
      </c>
      <c r="AG15" s="26">
        <f t="shared" si="6"/>
        <v>7340</v>
      </c>
    </row>
    <row r="16" spans="1:37" ht="15.75" x14ac:dyDescent="0.25">
      <c r="A16" s="8" t="s">
        <v>13</v>
      </c>
      <c r="B16" s="10" t="s">
        <v>84</v>
      </c>
      <c r="C16" s="13">
        <v>3580</v>
      </c>
      <c r="D16" s="13"/>
      <c r="E16" s="13"/>
      <c r="F16" s="17">
        <f t="shared" si="1"/>
        <v>3580</v>
      </c>
      <c r="G16" s="18">
        <v>2080</v>
      </c>
      <c r="H16" s="21">
        <f t="shared" si="2"/>
        <v>7.4464000000000006</v>
      </c>
      <c r="I16" s="25"/>
      <c r="J16" s="22">
        <v>1</v>
      </c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6"/>
      <c r="AE16" s="31">
        <f t="shared" si="3"/>
        <v>1</v>
      </c>
      <c r="AF16" s="25">
        <f t="shared" si="5"/>
        <v>3610</v>
      </c>
      <c r="AG16" s="26">
        <f t="shared" si="6"/>
        <v>3610</v>
      </c>
    </row>
    <row r="17" spans="1:33" ht="15.75" x14ac:dyDescent="0.25">
      <c r="A17" s="8" t="s">
        <v>14</v>
      </c>
      <c r="B17" s="10" t="s">
        <v>84</v>
      </c>
      <c r="C17" s="13">
        <v>3930</v>
      </c>
      <c r="D17" s="13"/>
      <c r="E17" s="13"/>
      <c r="F17" s="17">
        <f t="shared" si="1"/>
        <v>3930</v>
      </c>
      <c r="G17" s="18">
        <v>2080</v>
      </c>
      <c r="H17" s="21">
        <f t="shared" si="2"/>
        <v>8.1744000000000003</v>
      </c>
      <c r="I17" s="25"/>
      <c r="J17" s="22">
        <v>1</v>
      </c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6"/>
      <c r="AE17" s="31">
        <f t="shared" si="3"/>
        <v>1</v>
      </c>
      <c r="AF17" s="25">
        <f t="shared" si="5"/>
        <v>3960</v>
      </c>
      <c r="AG17" s="26">
        <f t="shared" si="6"/>
        <v>3960</v>
      </c>
    </row>
    <row r="18" spans="1:33" ht="15.75" x14ac:dyDescent="0.25">
      <c r="A18" s="8" t="s">
        <v>15</v>
      </c>
      <c r="B18" s="10" t="s">
        <v>84</v>
      </c>
      <c r="C18" s="13">
        <v>3910</v>
      </c>
      <c r="D18" s="13"/>
      <c r="E18" s="13"/>
      <c r="F18" s="17">
        <f t="shared" si="1"/>
        <v>3910</v>
      </c>
      <c r="G18" s="18">
        <v>2780</v>
      </c>
      <c r="H18" s="21">
        <f t="shared" si="2"/>
        <v>10.8698</v>
      </c>
      <c r="I18" s="25"/>
      <c r="J18" s="22">
        <v>1</v>
      </c>
      <c r="K18" s="22">
        <v>1</v>
      </c>
      <c r="L18" s="22">
        <v>1</v>
      </c>
      <c r="M18" s="22">
        <v>1</v>
      </c>
      <c r="N18" s="22">
        <v>1</v>
      </c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6"/>
      <c r="AE18" s="31">
        <f t="shared" si="3"/>
        <v>5</v>
      </c>
      <c r="AF18" s="25">
        <f t="shared" si="5"/>
        <v>3940</v>
      </c>
      <c r="AG18" s="26">
        <f t="shared" si="6"/>
        <v>3940</v>
      </c>
    </row>
    <row r="19" spans="1:33" ht="15.75" x14ac:dyDescent="0.25">
      <c r="A19" s="8" t="s">
        <v>16</v>
      </c>
      <c r="B19" s="10" t="s">
        <v>84</v>
      </c>
      <c r="C19" s="13">
        <v>1100</v>
      </c>
      <c r="D19" s="13">
        <v>3345</v>
      </c>
      <c r="E19" s="13"/>
      <c r="F19" s="17">
        <f t="shared" si="1"/>
        <v>4445</v>
      </c>
      <c r="G19" s="18">
        <v>2780</v>
      </c>
      <c r="H19" s="21">
        <f t="shared" si="2"/>
        <v>12.357099999999999</v>
      </c>
      <c r="I19" s="25"/>
      <c r="J19" s="22">
        <v>1</v>
      </c>
      <c r="K19" s="22">
        <v>1</v>
      </c>
      <c r="L19" s="22">
        <v>1</v>
      </c>
      <c r="M19" s="22">
        <v>1</v>
      </c>
      <c r="N19" s="22">
        <v>1</v>
      </c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6"/>
      <c r="AE19" s="31">
        <f t="shared" si="3"/>
        <v>5</v>
      </c>
      <c r="AF19" s="25">
        <f t="shared" si="5"/>
        <v>4475</v>
      </c>
      <c r="AG19" s="26">
        <f t="shared" si="6"/>
        <v>4475</v>
      </c>
    </row>
    <row r="20" spans="1:33" ht="15.75" x14ac:dyDescent="0.25">
      <c r="A20" s="8" t="s">
        <v>17</v>
      </c>
      <c r="B20" s="10" t="s">
        <v>84</v>
      </c>
      <c r="C20" s="13">
        <v>3830</v>
      </c>
      <c r="D20" s="13"/>
      <c r="E20" s="13"/>
      <c r="F20" s="17">
        <f t="shared" si="1"/>
        <v>3830</v>
      </c>
      <c r="G20" s="18">
        <v>2080</v>
      </c>
      <c r="H20" s="21">
        <f t="shared" si="2"/>
        <v>7.9664000000000001</v>
      </c>
      <c r="I20" s="25"/>
      <c r="J20" s="22">
        <v>1</v>
      </c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6"/>
      <c r="AE20" s="31">
        <f t="shared" si="3"/>
        <v>1</v>
      </c>
      <c r="AF20" s="25">
        <f t="shared" si="5"/>
        <v>3860</v>
      </c>
      <c r="AG20" s="26">
        <f t="shared" si="6"/>
        <v>3860</v>
      </c>
    </row>
    <row r="21" spans="1:33" ht="15.75" x14ac:dyDescent="0.25">
      <c r="A21" s="8" t="s">
        <v>18</v>
      </c>
      <c r="B21" s="10" t="s">
        <v>84</v>
      </c>
      <c r="C21" s="13">
        <v>615</v>
      </c>
      <c r="D21" s="13">
        <v>4250</v>
      </c>
      <c r="E21" s="13">
        <v>1665</v>
      </c>
      <c r="F21" s="17">
        <f t="shared" si="1"/>
        <v>6530</v>
      </c>
      <c r="G21" s="18">
        <v>2780</v>
      </c>
      <c r="H21" s="21">
        <f t="shared" si="2"/>
        <v>18.153399999999998</v>
      </c>
      <c r="I21" s="25"/>
      <c r="J21" s="22">
        <v>1</v>
      </c>
      <c r="K21" s="22">
        <v>1</v>
      </c>
      <c r="L21" s="22">
        <v>1</v>
      </c>
      <c r="M21" s="22">
        <v>1</v>
      </c>
      <c r="N21" s="22">
        <v>1</v>
      </c>
      <c r="O21" s="22">
        <v>1</v>
      </c>
      <c r="P21" s="22">
        <v>1</v>
      </c>
      <c r="Q21" s="22">
        <v>1</v>
      </c>
      <c r="R21" s="22">
        <v>1</v>
      </c>
      <c r="S21" s="22">
        <v>1</v>
      </c>
      <c r="T21" s="22">
        <v>1</v>
      </c>
      <c r="U21" s="22"/>
      <c r="V21" s="22"/>
      <c r="W21" s="22"/>
      <c r="X21" s="22"/>
      <c r="Y21" s="22"/>
      <c r="Z21" s="22"/>
      <c r="AA21" s="22"/>
      <c r="AB21" s="22"/>
      <c r="AC21" s="22"/>
      <c r="AD21" s="26"/>
      <c r="AE21" s="31">
        <f t="shared" si="3"/>
        <v>11</v>
      </c>
      <c r="AF21" s="25">
        <f t="shared" si="5"/>
        <v>6560</v>
      </c>
      <c r="AG21" s="26">
        <f t="shared" si="6"/>
        <v>6560</v>
      </c>
    </row>
    <row r="22" spans="1:33" ht="15.75" x14ac:dyDescent="0.25">
      <c r="A22" s="8" t="s">
        <v>19</v>
      </c>
      <c r="B22" s="10" t="s">
        <v>84</v>
      </c>
      <c r="C22" s="13">
        <v>1665</v>
      </c>
      <c r="D22" s="13">
        <v>4760</v>
      </c>
      <c r="E22" s="13">
        <v>615</v>
      </c>
      <c r="F22" s="17">
        <f t="shared" si="1"/>
        <v>7040</v>
      </c>
      <c r="G22" s="18">
        <v>2780</v>
      </c>
      <c r="H22" s="21">
        <f t="shared" si="2"/>
        <v>19.571199999999997</v>
      </c>
      <c r="I22" s="25"/>
      <c r="J22" s="22">
        <v>1</v>
      </c>
      <c r="K22" s="22">
        <v>1</v>
      </c>
      <c r="L22" s="22">
        <v>1</v>
      </c>
      <c r="M22" s="22">
        <v>1</v>
      </c>
      <c r="N22" s="22">
        <v>1</v>
      </c>
      <c r="O22" s="22">
        <v>1</v>
      </c>
      <c r="P22" s="22">
        <v>1</v>
      </c>
      <c r="Q22" s="22">
        <v>1</v>
      </c>
      <c r="R22" s="22">
        <v>1</v>
      </c>
      <c r="S22" s="22">
        <v>1</v>
      </c>
      <c r="T22" s="22">
        <v>1</v>
      </c>
      <c r="U22" s="22">
        <v>1</v>
      </c>
      <c r="V22" s="22">
        <v>1</v>
      </c>
      <c r="W22" s="22">
        <v>1</v>
      </c>
      <c r="X22" s="22">
        <v>1</v>
      </c>
      <c r="Y22" s="22">
        <v>1</v>
      </c>
      <c r="Z22" s="22">
        <v>1</v>
      </c>
      <c r="AA22" s="22">
        <v>1</v>
      </c>
      <c r="AB22" s="22">
        <v>1</v>
      </c>
      <c r="AC22" s="22">
        <v>1</v>
      </c>
      <c r="AD22" s="26"/>
      <c r="AE22" s="31">
        <f t="shared" si="3"/>
        <v>20</v>
      </c>
      <c r="AF22" s="25">
        <f t="shared" si="5"/>
        <v>7070</v>
      </c>
      <c r="AG22" s="26">
        <f t="shared" si="6"/>
        <v>7070</v>
      </c>
    </row>
    <row r="23" spans="1:33" ht="15.75" x14ac:dyDescent="0.25">
      <c r="A23" s="8" t="s">
        <v>20</v>
      </c>
      <c r="B23" s="10" t="s">
        <v>84</v>
      </c>
      <c r="C23" s="13">
        <v>3735</v>
      </c>
      <c r="D23" s="13">
        <v>615</v>
      </c>
      <c r="E23" s="13"/>
      <c r="F23" s="17">
        <f t="shared" si="1"/>
        <v>4350</v>
      </c>
      <c r="G23" s="18">
        <v>2780</v>
      </c>
      <c r="H23" s="21">
        <f t="shared" si="2"/>
        <v>12.092999999999998</v>
      </c>
      <c r="I23" s="25"/>
      <c r="J23" s="22">
        <v>1</v>
      </c>
      <c r="K23" s="22">
        <v>1</v>
      </c>
      <c r="L23" s="22">
        <v>1</v>
      </c>
      <c r="M23" s="22">
        <v>1</v>
      </c>
      <c r="N23" s="22">
        <v>1</v>
      </c>
      <c r="O23" s="22">
        <v>1</v>
      </c>
      <c r="P23" s="22">
        <v>1</v>
      </c>
      <c r="Q23" s="22">
        <v>1</v>
      </c>
      <c r="R23" s="22">
        <v>1</v>
      </c>
      <c r="S23" s="22">
        <v>1</v>
      </c>
      <c r="T23" s="22">
        <v>1</v>
      </c>
      <c r="U23" s="22"/>
      <c r="V23" s="22"/>
      <c r="W23" s="22"/>
      <c r="X23" s="22"/>
      <c r="Y23" s="22"/>
      <c r="Z23" s="22"/>
      <c r="AA23" s="22"/>
      <c r="AB23" s="22"/>
      <c r="AC23" s="22"/>
      <c r="AD23" s="26"/>
      <c r="AE23" s="31">
        <f t="shared" si="3"/>
        <v>11</v>
      </c>
      <c r="AF23" s="25">
        <f t="shared" si="5"/>
        <v>4380</v>
      </c>
      <c r="AG23" s="26">
        <f t="shared" si="6"/>
        <v>4380</v>
      </c>
    </row>
    <row r="24" spans="1:33" ht="15.75" x14ac:dyDescent="0.25">
      <c r="A24" s="8" t="s">
        <v>21</v>
      </c>
      <c r="B24" s="10" t="s">
        <v>84</v>
      </c>
      <c r="C24" s="13">
        <v>615</v>
      </c>
      <c r="D24" s="13">
        <v>3950</v>
      </c>
      <c r="E24" s="13"/>
      <c r="F24" s="17">
        <f t="shared" si="1"/>
        <v>4565</v>
      </c>
      <c r="G24" s="18">
        <v>2780</v>
      </c>
      <c r="H24" s="21">
        <f t="shared" si="2"/>
        <v>12.6907</v>
      </c>
      <c r="I24" s="25"/>
      <c r="J24" s="22">
        <v>1</v>
      </c>
      <c r="K24" s="22">
        <v>1</v>
      </c>
      <c r="L24" s="22">
        <v>1</v>
      </c>
      <c r="M24" s="22">
        <v>1</v>
      </c>
      <c r="N24" s="22">
        <v>1</v>
      </c>
      <c r="O24" s="22">
        <v>1</v>
      </c>
      <c r="P24" s="22">
        <v>1</v>
      </c>
      <c r="Q24" s="22">
        <v>1</v>
      </c>
      <c r="R24" s="22">
        <v>1</v>
      </c>
      <c r="S24" s="22">
        <v>1</v>
      </c>
      <c r="T24" s="22">
        <v>1</v>
      </c>
      <c r="U24" s="22">
        <v>1</v>
      </c>
      <c r="V24" s="22">
        <v>1</v>
      </c>
      <c r="W24" s="22">
        <v>1</v>
      </c>
      <c r="X24" s="22">
        <v>1</v>
      </c>
      <c r="Y24" s="22">
        <v>1</v>
      </c>
      <c r="Z24" s="22">
        <v>1</v>
      </c>
      <c r="AA24" s="22">
        <v>1</v>
      </c>
      <c r="AB24" s="22">
        <v>1</v>
      </c>
      <c r="AC24" s="22">
        <v>1</v>
      </c>
      <c r="AD24" s="26"/>
      <c r="AE24" s="31">
        <f t="shared" si="3"/>
        <v>20</v>
      </c>
      <c r="AF24" s="25">
        <f t="shared" si="5"/>
        <v>4595</v>
      </c>
      <c r="AG24" s="26">
        <f t="shared" si="6"/>
        <v>4595</v>
      </c>
    </row>
    <row r="25" spans="1:33" ht="15.75" x14ac:dyDescent="0.25">
      <c r="A25" s="8" t="s">
        <v>22</v>
      </c>
      <c r="B25" s="10" t="s">
        <v>84</v>
      </c>
      <c r="C25" s="13">
        <v>1665</v>
      </c>
      <c r="D25" s="13">
        <v>4190</v>
      </c>
      <c r="E25" s="13">
        <v>615</v>
      </c>
      <c r="F25" s="17">
        <f t="shared" si="1"/>
        <v>6470</v>
      </c>
      <c r="G25" s="18">
        <v>2780</v>
      </c>
      <c r="H25" s="21">
        <f t="shared" si="2"/>
        <v>17.986599999999999</v>
      </c>
      <c r="I25" s="25"/>
      <c r="J25" s="22"/>
      <c r="K25" s="22">
        <v>1</v>
      </c>
      <c r="L25" s="22">
        <v>1</v>
      </c>
      <c r="M25" s="22">
        <v>1</v>
      </c>
      <c r="N25" s="22">
        <v>1</v>
      </c>
      <c r="O25" s="22">
        <v>1</v>
      </c>
      <c r="P25" s="22">
        <v>1</v>
      </c>
      <c r="Q25" s="22">
        <v>1</v>
      </c>
      <c r="R25" s="22">
        <v>1</v>
      </c>
      <c r="S25" s="22">
        <v>1</v>
      </c>
      <c r="T25" s="22">
        <v>1</v>
      </c>
      <c r="U25" s="22">
        <v>1</v>
      </c>
      <c r="V25" s="22">
        <v>1</v>
      </c>
      <c r="W25" s="22">
        <v>1</v>
      </c>
      <c r="X25" s="22">
        <v>1</v>
      </c>
      <c r="Y25" s="22">
        <v>1</v>
      </c>
      <c r="Z25" s="22">
        <v>1</v>
      </c>
      <c r="AA25" s="22">
        <v>1</v>
      </c>
      <c r="AB25" s="22">
        <v>1</v>
      </c>
      <c r="AC25" s="22">
        <v>1</v>
      </c>
      <c r="AD25" s="26"/>
      <c r="AE25" s="31">
        <f t="shared" si="3"/>
        <v>19</v>
      </c>
      <c r="AF25" s="25">
        <f t="shared" si="5"/>
        <v>6500</v>
      </c>
      <c r="AG25" s="26">
        <f t="shared" si="6"/>
        <v>6500</v>
      </c>
    </row>
    <row r="26" spans="1:33" ht="15.75" x14ac:dyDescent="0.25">
      <c r="A26" s="8" t="s">
        <v>23</v>
      </c>
      <c r="B26" s="10" t="s">
        <v>84</v>
      </c>
      <c r="C26" s="13">
        <v>615</v>
      </c>
      <c r="D26" s="13">
        <v>4165</v>
      </c>
      <c r="E26" s="13">
        <v>1150</v>
      </c>
      <c r="F26" s="17">
        <f t="shared" si="1"/>
        <v>5930</v>
      </c>
      <c r="G26" s="18">
        <v>2780</v>
      </c>
      <c r="H26" s="21">
        <f t="shared" si="2"/>
        <v>16.485399999999998</v>
      </c>
      <c r="I26" s="25"/>
      <c r="J26" s="22"/>
      <c r="K26" s="22"/>
      <c r="L26" s="22">
        <v>1</v>
      </c>
      <c r="M26" s="22">
        <v>1</v>
      </c>
      <c r="N26" s="22">
        <v>1</v>
      </c>
      <c r="O26" s="22">
        <v>1</v>
      </c>
      <c r="P26" s="22">
        <v>1</v>
      </c>
      <c r="Q26" s="22">
        <v>1</v>
      </c>
      <c r="R26" s="22">
        <v>1</v>
      </c>
      <c r="S26" s="22">
        <v>1</v>
      </c>
      <c r="T26" s="22">
        <v>1</v>
      </c>
      <c r="U26" s="22">
        <v>1</v>
      </c>
      <c r="V26" s="22">
        <v>1</v>
      </c>
      <c r="W26" s="22">
        <v>1</v>
      </c>
      <c r="X26" s="22">
        <v>1</v>
      </c>
      <c r="Y26" s="22">
        <v>1</v>
      </c>
      <c r="Z26" s="22">
        <v>1</v>
      </c>
      <c r="AA26" s="22">
        <v>1</v>
      </c>
      <c r="AB26" s="22">
        <v>1</v>
      </c>
      <c r="AC26" s="22">
        <v>1</v>
      </c>
      <c r="AD26" s="26"/>
      <c r="AE26" s="31">
        <f t="shared" si="3"/>
        <v>18</v>
      </c>
      <c r="AF26" s="25">
        <f t="shared" si="5"/>
        <v>5960</v>
      </c>
      <c r="AG26" s="26">
        <f t="shared" si="6"/>
        <v>5960</v>
      </c>
    </row>
    <row r="27" spans="1:33" ht="15.75" x14ac:dyDescent="0.25">
      <c r="A27" s="8" t="s">
        <v>85</v>
      </c>
      <c r="B27" s="10" t="s">
        <v>84</v>
      </c>
      <c r="C27" s="13">
        <v>615</v>
      </c>
      <c r="D27" s="13">
        <v>4165</v>
      </c>
      <c r="E27" s="13">
        <v>1150</v>
      </c>
      <c r="F27" s="17">
        <f t="shared" ref="F27" si="7">C27+D27+E27</f>
        <v>5930</v>
      </c>
      <c r="G27" s="18">
        <v>2780</v>
      </c>
      <c r="H27" s="21">
        <f t="shared" ref="H27" si="8">(F27/1000)*(G27/1000)</f>
        <v>16.485399999999998</v>
      </c>
      <c r="I27" s="25"/>
      <c r="J27" s="22"/>
      <c r="K27" s="22">
        <v>1</v>
      </c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6"/>
      <c r="AE27" s="31">
        <f t="shared" ref="AE27" si="9">SUM(I27:AD27)</f>
        <v>1</v>
      </c>
      <c r="AF27" s="25">
        <f t="shared" ref="AF27" si="10">F27+30</f>
        <v>5960</v>
      </c>
      <c r="AG27" s="26">
        <f t="shared" ref="AG27" si="11">F27+30</f>
        <v>5960</v>
      </c>
    </row>
    <row r="28" spans="1:33" ht="15.75" x14ac:dyDescent="0.25">
      <c r="A28" s="8" t="s">
        <v>24</v>
      </c>
      <c r="B28" s="10" t="s">
        <v>84</v>
      </c>
      <c r="C28" s="13">
        <v>1515</v>
      </c>
      <c r="D28" s="13">
        <v>5180</v>
      </c>
      <c r="E28" s="13">
        <v>615</v>
      </c>
      <c r="F28" s="17">
        <f t="shared" si="1"/>
        <v>7310</v>
      </c>
      <c r="G28" s="18">
        <v>2780</v>
      </c>
      <c r="H28" s="21">
        <f t="shared" si="2"/>
        <v>20.321799999999996</v>
      </c>
      <c r="I28" s="25"/>
      <c r="J28" s="22"/>
      <c r="K28" s="22">
        <v>1</v>
      </c>
      <c r="L28" s="22">
        <v>1</v>
      </c>
      <c r="M28" s="22">
        <v>1</v>
      </c>
      <c r="N28" s="22">
        <v>1</v>
      </c>
      <c r="O28" s="22">
        <v>1</v>
      </c>
      <c r="P28" s="22">
        <v>1</v>
      </c>
      <c r="Q28" s="22">
        <v>1</v>
      </c>
      <c r="R28" s="22">
        <v>1</v>
      </c>
      <c r="S28" s="22">
        <v>1</v>
      </c>
      <c r="T28" s="22">
        <v>1</v>
      </c>
      <c r="U28" s="22">
        <v>1</v>
      </c>
      <c r="V28" s="22">
        <v>1</v>
      </c>
      <c r="W28" s="22">
        <v>1</v>
      </c>
      <c r="X28" s="22">
        <v>1</v>
      </c>
      <c r="Y28" s="22"/>
      <c r="Z28" s="22"/>
      <c r="AA28" s="22"/>
      <c r="AB28" s="22"/>
      <c r="AC28" s="22"/>
      <c r="AD28" s="26"/>
      <c r="AE28" s="31">
        <f t="shared" si="3"/>
        <v>14</v>
      </c>
      <c r="AF28" s="25">
        <f t="shared" si="5"/>
        <v>7340</v>
      </c>
      <c r="AG28" s="26">
        <f t="shared" si="6"/>
        <v>7340</v>
      </c>
    </row>
    <row r="29" spans="1:33" ht="15.75" x14ac:dyDescent="0.25">
      <c r="A29" s="8" t="s">
        <v>25</v>
      </c>
      <c r="B29" s="10" t="s">
        <v>84</v>
      </c>
      <c r="C29" s="13">
        <v>3580</v>
      </c>
      <c r="D29" s="13"/>
      <c r="E29" s="13"/>
      <c r="F29" s="17">
        <f t="shared" si="1"/>
        <v>3580</v>
      </c>
      <c r="G29" s="18">
        <v>2780</v>
      </c>
      <c r="H29" s="21">
        <f t="shared" si="2"/>
        <v>9.952399999999999</v>
      </c>
      <c r="I29" s="25"/>
      <c r="J29" s="22"/>
      <c r="K29" s="22">
        <v>1</v>
      </c>
      <c r="L29" s="22">
        <v>1</v>
      </c>
      <c r="M29" s="22">
        <v>1</v>
      </c>
      <c r="N29" s="22">
        <v>1</v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6"/>
      <c r="AE29" s="31">
        <f t="shared" si="3"/>
        <v>4</v>
      </c>
      <c r="AF29" s="25">
        <f t="shared" si="5"/>
        <v>3610</v>
      </c>
      <c r="AG29" s="26">
        <f t="shared" si="6"/>
        <v>3610</v>
      </c>
    </row>
    <row r="30" spans="1:33" ht="15.75" x14ac:dyDescent="0.25">
      <c r="A30" s="8" t="s">
        <v>26</v>
      </c>
      <c r="B30" s="10" t="s">
        <v>84</v>
      </c>
      <c r="C30" s="13">
        <v>3930</v>
      </c>
      <c r="D30" s="13"/>
      <c r="E30" s="13"/>
      <c r="F30" s="17">
        <f t="shared" si="1"/>
        <v>3930</v>
      </c>
      <c r="G30" s="18">
        <v>2780</v>
      </c>
      <c r="H30" s="21">
        <f t="shared" si="2"/>
        <v>10.9254</v>
      </c>
      <c r="I30" s="25"/>
      <c r="J30" s="22"/>
      <c r="K30" s="22">
        <v>1</v>
      </c>
      <c r="L30" s="22">
        <v>1</v>
      </c>
      <c r="M30" s="22">
        <v>1</v>
      </c>
      <c r="N30" s="22">
        <v>1</v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6"/>
      <c r="AE30" s="31">
        <f t="shared" si="3"/>
        <v>4</v>
      </c>
      <c r="AF30" s="25">
        <f t="shared" si="5"/>
        <v>3960</v>
      </c>
      <c r="AG30" s="26">
        <f t="shared" si="6"/>
        <v>3960</v>
      </c>
    </row>
    <row r="31" spans="1:33" ht="15.75" x14ac:dyDescent="0.25">
      <c r="A31" s="8" t="s">
        <v>27</v>
      </c>
      <c r="B31" s="10" t="s">
        <v>84</v>
      </c>
      <c r="C31" s="13">
        <v>3830</v>
      </c>
      <c r="D31" s="13"/>
      <c r="E31" s="13"/>
      <c r="F31" s="17">
        <f t="shared" si="1"/>
        <v>3830</v>
      </c>
      <c r="G31" s="18">
        <v>2780</v>
      </c>
      <c r="H31" s="21">
        <f t="shared" si="2"/>
        <v>10.647399999999999</v>
      </c>
      <c r="I31" s="25"/>
      <c r="J31" s="22"/>
      <c r="K31" s="22">
        <v>1</v>
      </c>
      <c r="L31" s="22">
        <v>1</v>
      </c>
      <c r="M31" s="22">
        <v>1</v>
      </c>
      <c r="N31" s="22">
        <v>1</v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6"/>
      <c r="AE31" s="31">
        <f t="shared" si="3"/>
        <v>4</v>
      </c>
      <c r="AF31" s="25">
        <f t="shared" si="5"/>
        <v>3860</v>
      </c>
      <c r="AG31" s="26">
        <f t="shared" si="6"/>
        <v>3860</v>
      </c>
    </row>
    <row r="32" spans="1:33" ht="15.75" x14ac:dyDescent="0.25">
      <c r="A32" s="8" t="s">
        <v>28</v>
      </c>
      <c r="B32" s="10" t="s">
        <v>84</v>
      </c>
      <c r="C32" s="13">
        <v>3715</v>
      </c>
      <c r="D32" s="13">
        <v>615</v>
      </c>
      <c r="E32" s="13"/>
      <c r="F32" s="17">
        <f t="shared" si="1"/>
        <v>4330</v>
      </c>
      <c r="G32" s="18">
        <v>2080</v>
      </c>
      <c r="H32" s="21">
        <f t="shared" si="2"/>
        <v>9.0064000000000011</v>
      </c>
      <c r="I32" s="25"/>
      <c r="J32" s="22"/>
      <c r="K32" s="22"/>
      <c r="L32" s="22"/>
      <c r="M32" s="22"/>
      <c r="N32" s="22"/>
      <c r="O32" s="22">
        <v>1</v>
      </c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6"/>
      <c r="AE32" s="31">
        <f t="shared" si="3"/>
        <v>1</v>
      </c>
      <c r="AF32" s="25">
        <f t="shared" si="5"/>
        <v>4360</v>
      </c>
      <c r="AG32" s="26">
        <f t="shared" si="6"/>
        <v>4360</v>
      </c>
    </row>
    <row r="33" spans="1:33" ht="15.75" x14ac:dyDescent="0.25">
      <c r="A33" s="8" t="s">
        <v>29</v>
      </c>
      <c r="B33" s="10" t="s">
        <v>84</v>
      </c>
      <c r="C33" s="13">
        <v>615</v>
      </c>
      <c r="D33" s="13">
        <v>4065</v>
      </c>
      <c r="E33" s="13"/>
      <c r="F33" s="17">
        <f t="shared" si="1"/>
        <v>4680</v>
      </c>
      <c r="G33" s="18">
        <v>2080</v>
      </c>
      <c r="H33" s="21">
        <f t="shared" si="2"/>
        <v>9.7343999999999991</v>
      </c>
      <c r="I33" s="25"/>
      <c r="J33" s="22"/>
      <c r="K33" s="22"/>
      <c r="L33" s="22"/>
      <c r="M33" s="22"/>
      <c r="N33" s="22"/>
      <c r="O33" s="22">
        <v>1</v>
      </c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6"/>
      <c r="AE33" s="31">
        <f t="shared" si="3"/>
        <v>1</v>
      </c>
      <c r="AF33" s="25">
        <f t="shared" si="5"/>
        <v>4710</v>
      </c>
      <c r="AG33" s="26">
        <f t="shared" si="6"/>
        <v>4710</v>
      </c>
    </row>
    <row r="34" spans="1:33" ht="15.75" x14ac:dyDescent="0.25">
      <c r="A34" s="8" t="s">
        <v>30</v>
      </c>
      <c r="B34" s="10" t="s">
        <v>84</v>
      </c>
      <c r="C34" s="13">
        <v>4045</v>
      </c>
      <c r="D34" s="13">
        <v>615</v>
      </c>
      <c r="E34" s="13"/>
      <c r="F34" s="17">
        <f t="shared" si="1"/>
        <v>4660</v>
      </c>
      <c r="G34" s="18">
        <v>2080</v>
      </c>
      <c r="H34" s="21">
        <f t="shared" si="2"/>
        <v>9.6928000000000001</v>
      </c>
      <c r="I34" s="25"/>
      <c r="J34" s="22"/>
      <c r="K34" s="22"/>
      <c r="L34" s="22"/>
      <c r="M34" s="22"/>
      <c r="N34" s="22"/>
      <c r="O34" s="22">
        <v>1</v>
      </c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6"/>
      <c r="AE34" s="31">
        <f t="shared" si="3"/>
        <v>1</v>
      </c>
      <c r="AF34" s="25">
        <f t="shared" si="5"/>
        <v>4690</v>
      </c>
      <c r="AG34" s="26">
        <f t="shared" si="6"/>
        <v>4690</v>
      </c>
    </row>
    <row r="35" spans="1:33" ht="15.75" x14ac:dyDescent="0.25">
      <c r="A35" s="8" t="s">
        <v>31</v>
      </c>
      <c r="B35" s="10" t="s">
        <v>84</v>
      </c>
      <c r="C35" s="13">
        <v>1100</v>
      </c>
      <c r="D35" s="13">
        <v>3345</v>
      </c>
      <c r="E35" s="13"/>
      <c r="F35" s="17">
        <f t="shared" si="1"/>
        <v>4445</v>
      </c>
      <c r="G35" s="18">
        <v>2080</v>
      </c>
      <c r="H35" s="21">
        <f t="shared" si="2"/>
        <v>9.2456000000000014</v>
      </c>
      <c r="I35" s="25"/>
      <c r="J35" s="22"/>
      <c r="K35" s="22"/>
      <c r="L35" s="22"/>
      <c r="M35" s="22"/>
      <c r="N35" s="22"/>
      <c r="O35" s="22">
        <v>1</v>
      </c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6"/>
      <c r="AE35" s="31">
        <f t="shared" si="3"/>
        <v>1</v>
      </c>
      <c r="AF35" s="25">
        <f t="shared" si="5"/>
        <v>4475</v>
      </c>
      <c r="AG35" s="26">
        <f t="shared" si="6"/>
        <v>4475</v>
      </c>
    </row>
    <row r="36" spans="1:33" ht="15.75" x14ac:dyDescent="0.25">
      <c r="A36" s="8" t="s">
        <v>32</v>
      </c>
      <c r="B36" s="10" t="s">
        <v>84</v>
      </c>
      <c r="C36" s="13">
        <v>745</v>
      </c>
      <c r="D36" s="13">
        <v>3965</v>
      </c>
      <c r="E36" s="13"/>
      <c r="F36" s="17">
        <f t="shared" si="1"/>
        <v>4710</v>
      </c>
      <c r="G36" s="18">
        <v>2080</v>
      </c>
      <c r="H36" s="21">
        <f t="shared" si="2"/>
        <v>9.7968000000000011</v>
      </c>
      <c r="I36" s="25"/>
      <c r="J36" s="22"/>
      <c r="K36" s="22"/>
      <c r="L36" s="22"/>
      <c r="M36" s="22"/>
      <c r="N36" s="22"/>
      <c r="O36" s="22">
        <v>1</v>
      </c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6"/>
      <c r="AE36" s="31">
        <f t="shared" si="3"/>
        <v>1</v>
      </c>
      <c r="AF36" s="25">
        <f t="shared" si="5"/>
        <v>4740</v>
      </c>
      <c r="AG36" s="26">
        <f t="shared" si="6"/>
        <v>4740</v>
      </c>
    </row>
    <row r="37" spans="1:33" ht="15.75" x14ac:dyDescent="0.25">
      <c r="A37" s="8" t="s">
        <v>33</v>
      </c>
      <c r="B37" s="10" t="s">
        <v>84</v>
      </c>
      <c r="C37" s="13">
        <v>3715</v>
      </c>
      <c r="D37" s="13">
        <v>615</v>
      </c>
      <c r="E37" s="13"/>
      <c r="F37" s="17">
        <f t="shared" si="1"/>
        <v>4330</v>
      </c>
      <c r="G37" s="18">
        <v>2780</v>
      </c>
      <c r="H37" s="21">
        <f t="shared" si="2"/>
        <v>12.0374</v>
      </c>
      <c r="I37" s="25"/>
      <c r="J37" s="22"/>
      <c r="K37" s="22"/>
      <c r="L37" s="22"/>
      <c r="M37" s="22"/>
      <c r="N37" s="22"/>
      <c r="O37" s="22"/>
      <c r="P37" s="22">
        <v>1</v>
      </c>
      <c r="Q37" s="22">
        <v>1</v>
      </c>
      <c r="R37" s="22">
        <v>1</v>
      </c>
      <c r="S37" s="22">
        <v>1</v>
      </c>
      <c r="T37" s="22">
        <v>1</v>
      </c>
      <c r="U37" s="22">
        <v>1</v>
      </c>
      <c r="V37" s="22">
        <v>1</v>
      </c>
      <c r="W37" s="22">
        <v>1</v>
      </c>
      <c r="X37" s="22">
        <v>1</v>
      </c>
      <c r="Y37" s="22">
        <v>1</v>
      </c>
      <c r="Z37" s="22">
        <v>1</v>
      </c>
      <c r="AA37" s="22">
        <v>1</v>
      </c>
      <c r="AB37" s="22">
        <v>1</v>
      </c>
      <c r="AC37" s="22">
        <v>1</v>
      </c>
      <c r="AD37" s="26"/>
      <c r="AE37" s="31">
        <f t="shared" si="3"/>
        <v>14</v>
      </c>
      <c r="AF37" s="25">
        <f t="shared" si="5"/>
        <v>4360</v>
      </c>
      <c r="AG37" s="26">
        <f t="shared" si="6"/>
        <v>4360</v>
      </c>
    </row>
    <row r="38" spans="1:33" ht="15.75" x14ac:dyDescent="0.25">
      <c r="A38" s="8" t="s">
        <v>34</v>
      </c>
      <c r="B38" s="10" t="s">
        <v>84</v>
      </c>
      <c r="C38" s="13">
        <v>615</v>
      </c>
      <c r="D38" s="13">
        <v>4065</v>
      </c>
      <c r="E38" s="13"/>
      <c r="F38" s="17">
        <f t="shared" si="1"/>
        <v>4680</v>
      </c>
      <c r="G38" s="18">
        <v>2780</v>
      </c>
      <c r="H38" s="21">
        <f t="shared" si="2"/>
        <v>13.010399999999999</v>
      </c>
      <c r="I38" s="25"/>
      <c r="J38" s="22"/>
      <c r="K38" s="22"/>
      <c r="L38" s="22"/>
      <c r="M38" s="22"/>
      <c r="N38" s="22"/>
      <c r="O38" s="22"/>
      <c r="P38" s="22">
        <v>1</v>
      </c>
      <c r="Q38" s="22">
        <v>1</v>
      </c>
      <c r="R38" s="22">
        <v>1</v>
      </c>
      <c r="S38" s="22">
        <v>1</v>
      </c>
      <c r="T38" s="22">
        <v>1</v>
      </c>
      <c r="U38" s="22">
        <v>1</v>
      </c>
      <c r="V38" s="22">
        <v>1</v>
      </c>
      <c r="W38" s="22">
        <v>1</v>
      </c>
      <c r="X38" s="22">
        <v>1</v>
      </c>
      <c r="Y38" s="22">
        <v>1</v>
      </c>
      <c r="Z38" s="22">
        <v>1</v>
      </c>
      <c r="AA38" s="22">
        <v>1</v>
      </c>
      <c r="AB38" s="22">
        <v>1</v>
      </c>
      <c r="AC38" s="22">
        <v>1</v>
      </c>
      <c r="AD38" s="26"/>
      <c r="AE38" s="31">
        <f t="shared" si="3"/>
        <v>14</v>
      </c>
      <c r="AF38" s="25">
        <f t="shared" si="5"/>
        <v>4710</v>
      </c>
      <c r="AG38" s="26">
        <f t="shared" si="6"/>
        <v>4710</v>
      </c>
    </row>
    <row r="39" spans="1:33" ht="15.75" x14ac:dyDescent="0.25">
      <c r="A39" s="8" t="s">
        <v>35</v>
      </c>
      <c r="B39" s="10" t="s">
        <v>84</v>
      </c>
      <c r="C39" s="13">
        <v>4045</v>
      </c>
      <c r="D39" s="13">
        <v>615</v>
      </c>
      <c r="E39" s="13"/>
      <c r="F39" s="17">
        <f t="shared" si="1"/>
        <v>4660</v>
      </c>
      <c r="G39" s="18">
        <v>2780</v>
      </c>
      <c r="H39" s="21">
        <f t="shared" si="2"/>
        <v>12.954799999999999</v>
      </c>
      <c r="I39" s="25"/>
      <c r="J39" s="22"/>
      <c r="K39" s="22"/>
      <c r="L39" s="22"/>
      <c r="M39" s="22"/>
      <c r="N39" s="22"/>
      <c r="O39" s="22"/>
      <c r="P39" s="22">
        <v>1</v>
      </c>
      <c r="Q39" s="22">
        <v>1</v>
      </c>
      <c r="R39" s="22">
        <v>1</v>
      </c>
      <c r="S39" s="22">
        <v>1</v>
      </c>
      <c r="T39" s="22">
        <v>1</v>
      </c>
      <c r="U39" s="22">
        <v>1</v>
      </c>
      <c r="V39" s="22">
        <v>1</v>
      </c>
      <c r="W39" s="22">
        <v>1</v>
      </c>
      <c r="X39" s="22">
        <v>1</v>
      </c>
      <c r="Y39" s="22">
        <v>1</v>
      </c>
      <c r="Z39" s="22">
        <v>1</v>
      </c>
      <c r="AA39" s="22">
        <v>1</v>
      </c>
      <c r="AB39" s="22">
        <v>1</v>
      </c>
      <c r="AC39" s="22">
        <v>1</v>
      </c>
      <c r="AD39" s="26"/>
      <c r="AE39" s="31">
        <f t="shared" si="3"/>
        <v>14</v>
      </c>
      <c r="AF39" s="25">
        <f t="shared" si="5"/>
        <v>4690</v>
      </c>
      <c r="AG39" s="26">
        <f t="shared" si="6"/>
        <v>4690</v>
      </c>
    </row>
    <row r="40" spans="1:33" ht="15.75" x14ac:dyDescent="0.25">
      <c r="A40" s="8" t="s">
        <v>36</v>
      </c>
      <c r="B40" s="10" t="s">
        <v>84</v>
      </c>
      <c r="C40" s="13">
        <v>1100</v>
      </c>
      <c r="D40" s="13">
        <v>3345</v>
      </c>
      <c r="E40" s="13"/>
      <c r="F40" s="17">
        <f t="shared" si="1"/>
        <v>4445</v>
      </c>
      <c r="G40" s="18">
        <v>2780</v>
      </c>
      <c r="H40" s="21">
        <f t="shared" si="2"/>
        <v>12.357099999999999</v>
      </c>
      <c r="I40" s="25"/>
      <c r="J40" s="22"/>
      <c r="K40" s="22"/>
      <c r="L40" s="22"/>
      <c r="M40" s="22"/>
      <c r="N40" s="22"/>
      <c r="O40" s="22"/>
      <c r="P40" s="22">
        <v>1</v>
      </c>
      <c r="Q40" s="22">
        <v>1</v>
      </c>
      <c r="R40" s="22">
        <v>1</v>
      </c>
      <c r="S40" s="22">
        <v>1</v>
      </c>
      <c r="T40" s="22">
        <v>1</v>
      </c>
      <c r="U40" s="22">
        <v>1</v>
      </c>
      <c r="V40" s="22">
        <v>1</v>
      </c>
      <c r="W40" s="22">
        <v>1</v>
      </c>
      <c r="X40" s="22">
        <v>1</v>
      </c>
      <c r="Y40" s="22">
        <v>1</v>
      </c>
      <c r="Z40" s="22">
        <v>1</v>
      </c>
      <c r="AA40" s="22">
        <v>1</v>
      </c>
      <c r="AB40" s="22">
        <v>1</v>
      </c>
      <c r="AC40" s="22">
        <v>1</v>
      </c>
      <c r="AD40" s="26"/>
      <c r="AE40" s="31">
        <f t="shared" si="3"/>
        <v>14</v>
      </c>
      <c r="AF40" s="25">
        <f t="shared" si="5"/>
        <v>4475</v>
      </c>
      <c r="AG40" s="26">
        <f t="shared" si="6"/>
        <v>4475</v>
      </c>
    </row>
    <row r="41" spans="1:33" ht="15.75" x14ac:dyDescent="0.25">
      <c r="A41" s="8" t="s">
        <v>37</v>
      </c>
      <c r="B41" s="10" t="s">
        <v>84</v>
      </c>
      <c r="C41" s="13">
        <v>745</v>
      </c>
      <c r="D41" s="13">
        <v>3965</v>
      </c>
      <c r="E41" s="13"/>
      <c r="F41" s="17">
        <f t="shared" si="1"/>
        <v>4710</v>
      </c>
      <c r="G41" s="18">
        <v>2780</v>
      </c>
      <c r="H41" s="21">
        <f t="shared" si="2"/>
        <v>13.093799999999998</v>
      </c>
      <c r="I41" s="25"/>
      <c r="J41" s="22"/>
      <c r="K41" s="22"/>
      <c r="L41" s="22"/>
      <c r="M41" s="22"/>
      <c r="N41" s="22"/>
      <c r="O41" s="22"/>
      <c r="P41" s="22">
        <v>1</v>
      </c>
      <c r="Q41" s="22">
        <v>1</v>
      </c>
      <c r="R41" s="22">
        <v>1</v>
      </c>
      <c r="S41" s="22">
        <v>1</v>
      </c>
      <c r="T41" s="22">
        <v>1</v>
      </c>
      <c r="U41" s="22">
        <v>1</v>
      </c>
      <c r="V41" s="22">
        <v>1</v>
      </c>
      <c r="W41" s="22">
        <v>1</v>
      </c>
      <c r="X41" s="22">
        <v>1</v>
      </c>
      <c r="Y41" s="22">
        <v>1</v>
      </c>
      <c r="Z41" s="22">
        <v>1</v>
      </c>
      <c r="AA41" s="22">
        <v>1</v>
      </c>
      <c r="AB41" s="22">
        <v>1</v>
      </c>
      <c r="AC41" s="22">
        <v>1</v>
      </c>
      <c r="AD41" s="26"/>
      <c r="AE41" s="31">
        <f t="shared" si="3"/>
        <v>14</v>
      </c>
      <c r="AF41" s="25">
        <f t="shared" si="5"/>
        <v>4740</v>
      </c>
      <c r="AG41" s="26">
        <f t="shared" si="6"/>
        <v>4740</v>
      </c>
    </row>
    <row r="42" spans="1:33" ht="15.75" x14ac:dyDescent="0.25">
      <c r="A42" s="8" t="s">
        <v>38</v>
      </c>
      <c r="B42" s="10" t="s">
        <v>84</v>
      </c>
      <c r="C42" s="13">
        <v>2850</v>
      </c>
      <c r="D42" s="13">
        <v>750</v>
      </c>
      <c r="E42" s="13"/>
      <c r="F42" s="17">
        <f t="shared" si="1"/>
        <v>3600</v>
      </c>
      <c r="G42" s="18">
        <v>2780</v>
      </c>
      <c r="H42" s="21">
        <f t="shared" si="2"/>
        <v>10.007999999999999</v>
      </c>
      <c r="I42" s="25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>
        <v>1</v>
      </c>
      <c r="V42" s="22"/>
      <c r="W42" s="22"/>
      <c r="X42" s="22"/>
      <c r="Y42" s="22"/>
      <c r="Z42" s="22"/>
      <c r="AA42" s="22"/>
      <c r="AB42" s="22"/>
      <c r="AC42" s="22"/>
      <c r="AD42" s="26"/>
      <c r="AE42" s="31">
        <f t="shared" si="3"/>
        <v>1</v>
      </c>
      <c r="AF42" s="25">
        <f t="shared" si="5"/>
        <v>3630</v>
      </c>
      <c r="AG42" s="26">
        <f t="shared" si="6"/>
        <v>3630</v>
      </c>
    </row>
    <row r="43" spans="1:33" ht="15.75" x14ac:dyDescent="0.25">
      <c r="A43" s="8" t="s">
        <v>39</v>
      </c>
      <c r="B43" s="10" t="s">
        <v>84</v>
      </c>
      <c r="C43" s="13">
        <v>2735</v>
      </c>
      <c r="D43" s="13">
        <v>615</v>
      </c>
      <c r="E43" s="13"/>
      <c r="F43" s="17">
        <f t="shared" si="1"/>
        <v>3350</v>
      </c>
      <c r="G43" s="18">
        <v>2780</v>
      </c>
      <c r="H43" s="21">
        <f t="shared" si="2"/>
        <v>9.3129999999999988</v>
      </c>
      <c r="I43" s="25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>
        <v>1</v>
      </c>
      <c r="V43" s="22">
        <v>1</v>
      </c>
      <c r="W43" s="22">
        <v>1</v>
      </c>
      <c r="X43" s="22">
        <v>1</v>
      </c>
      <c r="Y43" s="22">
        <v>1</v>
      </c>
      <c r="Z43" s="22">
        <v>1</v>
      </c>
      <c r="AA43" s="22">
        <v>1</v>
      </c>
      <c r="AB43" s="22">
        <v>1</v>
      </c>
      <c r="AC43" s="22">
        <v>1</v>
      </c>
      <c r="AD43" s="26"/>
      <c r="AE43" s="31">
        <f t="shared" si="3"/>
        <v>9</v>
      </c>
      <c r="AF43" s="25">
        <f t="shared" si="5"/>
        <v>3380</v>
      </c>
      <c r="AG43" s="26">
        <f t="shared" si="6"/>
        <v>3380</v>
      </c>
    </row>
    <row r="44" spans="1:33" ht="15.75" x14ac:dyDescent="0.25">
      <c r="A44" s="8" t="s">
        <v>40</v>
      </c>
      <c r="B44" s="10" t="s">
        <v>84</v>
      </c>
      <c r="C44" s="13">
        <v>2850</v>
      </c>
      <c r="D44" s="13">
        <v>750</v>
      </c>
      <c r="E44" s="13"/>
      <c r="F44" s="17">
        <f t="shared" si="1"/>
        <v>3600</v>
      </c>
      <c r="G44" s="18">
        <v>2780</v>
      </c>
      <c r="H44" s="21">
        <f t="shared" si="2"/>
        <v>10.007999999999999</v>
      </c>
      <c r="I44" s="25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>
        <v>1</v>
      </c>
      <c r="W44" s="22">
        <v>1</v>
      </c>
      <c r="X44" s="22">
        <v>1</v>
      </c>
      <c r="Y44" s="22">
        <v>1</v>
      </c>
      <c r="Z44" s="22">
        <v>1</v>
      </c>
      <c r="AA44" s="22">
        <v>1</v>
      </c>
      <c r="AB44" s="22">
        <v>1</v>
      </c>
      <c r="AC44" s="22">
        <v>1</v>
      </c>
      <c r="AD44" s="26"/>
      <c r="AE44" s="31">
        <f t="shared" si="3"/>
        <v>8</v>
      </c>
      <c r="AF44" s="25">
        <f t="shared" si="5"/>
        <v>3630</v>
      </c>
      <c r="AG44" s="26">
        <f t="shared" si="6"/>
        <v>3630</v>
      </c>
    </row>
    <row r="45" spans="1:33" ht="15.75" x14ac:dyDescent="0.25">
      <c r="A45" s="8" t="s">
        <v>41</v>
      </c>
      <c r="B45" s="10" t="s">
        <v>84</v>
      </c>
      <c r="C45" s="13">
        <v>1515</v>
      </c>
      <c r="D45" s="13">
        <v>5180</v>
      </c>
      <c r="E45" s="13">
        <v>615</v>
      </c>
      <c r="F45" s="17">
        <f t="shared" si="1"/>
        <v>7310</v>
      </c>
      <c r="G45" s="18">
        <v>2780</v>
      </c>
      <c r="H45" s="21">
        <f t="shared" si="2"/>
        <v>20.321799999999996</v>
      </c>
      <c r="I45" s="25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>
        <v>1</v>
      </c>
      <c r="Z45" s="22"/>
      <c r="AA45" s="22"/>
      <c r="AB45" s="22"/>
      <c r="AC45" s="22"/>
      <c r="AD45" s="26"/>
      <c r="AE45" s="31">
        <f t="shared" si="3"/>
        <v>1</v>
      </c>
      <c r="AF45" s="25">
        <f t="shared" si="5"/>
        <v>7340</v>
      </c>
      <c r="AG45" s="26">
        <f t="shared" si="6"/>
        <v>7340</v>
      </c>
    </row>
    <row r="46" spans="1:33" ht="15.75" x14ac:dyDescent="0.25">
      <c r="A46" s="8" t="s">
        <v>42</v>
      </c>
      <c r="B46" s="10" t="s">
        <v>84</v>
      </c>
      <c r="C46" s="13">
        <v>3810</v>
      </c>
      <c r="D46" s="13">
        <v>615</v>
      </c>
      <c r="E46" s="13"/>
      <c r="F46" s="17">
        <f t="shared" si="1"/>
        <v>4425</v>
      </c>
      <c r="G46" s="18">
        <v>3080</v>
      </c>
      <c r="H46" s="21">
        <f t="shared" si="2"/>
        <v>13.629</v>
      </c>
      <c r="I46" s="25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6">
        <v>1</v>
      </c>
      <c r="AE46" s="31">
        <f t="shared" si="3"/>
        <v>1</v>
      </c>
      <c r="AF46" s="25">
        <f t="shared" si="5"/>
        <v>4455</v>
      </c>
      <c r="AG46" s="26">
        <f t="shared" si="6"/>
        <v>4455</v>
      </c>
    </row>
    <row r="47" spans="1:33" ht="15.75" x14ac:dyDescent="0.25">
      <c r="A47" s="8" t="s">
        <v>43</v>
      </c>
      <c r="B47" s="10" t="s">
        <v>84</v>
      </c>
      <c r="C47" s="13">
        <v>3860</v>
      </c>
      <c r="D47" s="13">
        <v>615</v>
      </c>
      <c r="E47" s="13"/>
      <c r="F47" s="17">
        <f t="shared" si="1"/>
        <v>4475</v>
      </c>
      <c r="G47" s="18">
        <v>3080</v>
      </c>
      <c r="H47" s="21">
        <f t="shared" si="2"/>
        <v>13.782999999999999</v>
      </c>
      <c r="I47" s="25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6">
        <v>1</v>
      </c>
      <c r="AE47" s="31">
        <f t="shared" si="3"/>
        <v>1</v>
      </c>
      <c r="AF47" s="25">
        <f t="shared" si="5"/>
        <v>4505</v>
      </c>
      <c r="AG47" s="26">
        <f t="shared" si="6"/>
        <v>4505</v>
      </c>
    </row>
    <row r="48" spans="1:33" ht="15.75" x14ac:dyDescent="0.25">
      <c r="A48" s="8" t="s">
        <v>44</v>
      </c>
      <c r="B48" s="10" t="s">
        <v>84</v>
      </c>
      <c r="C48" s="13">
        <v>615</v>
      </c>
      <c r="D48" s="13">
        <v>3760</v>
      </c>
      <c r="E48" s="13"/>
      <c r="F48" s="17">
        <f t="shared" si="1"/>
        <v>4375</v>
      </c>
      <c r="G48" s="18">
        <v>3080</v>
      </c>
      <c r="H48" s="21">
        <f t="shared" si="2"/>
        <v>13.475</v>
      </c>
      <c r="I48" s="25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6">
        <v>1</v>
      </c>
      <c r="AE48" s="31">
        <f t="shared" si="3"/>
        <v>1</v>
      </c>
      <c r="AF48" s="25">
        <f t="shared" si="5"/>
        <v>4405</v>
      </c>
      <c r="AG48" s="26">
        <f t="shared" si="6"/>
        <v>4405</v>
      </c>
    </row>
    <row r="49" spans="1:33" ht="15.75" x14ac:dyDescent="0.25">
      <c r="A49" s="8" t="s">
        <v>45</v>
      </c>
      <c r="B49" s="10" t="s">
        <v>84</v>
      </c>
      <c r="C49" s="13">
        <v>1665</v>
      </c>
      <c r="D49" s="13">
        <v>4190</v>
      </c>
      <c r="E49" s="13">
        <v>615</v>
      </c>
      <c r="F49" s="17">
        <f t="shared" si="1"/>
        <v>6470</v>
      </c>
      <c r="G49" s="18">
        <v>3080</v>
      </c>
      <c r="H49" s="21">
        <f t="shared" si="2"/>
        <v>19.927599999999998</v>
      </c>
      <c r="I49" s="25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6">
        <v>1</v>
      </c>
      <c r="AE49" s="31">
        <f t="shared" si="3"/>
        <v>1</v>
      </c>
      <c r="AF49" s="25">
        <f t="shared" si="5"/>
        <v>6500</v>
      </c>
      <c r="AG49" s="26">
        <f t="shared" si="6"/>
        <v>6500</v>
      </c>
    </row>
    <row r="50" spans="1:33" ht="15.75" x14ac:dyDescent="0.25">
      <c r="A50" s="8" t="s">
        <v>46</v>
      </c>
      <c r="B50" s="10" t="s">
        <v>84</v>
      </c>
      <c r="C50" s="13">
        <v>615</v>
      </c>
      <c r="D50" s="13">
        <v>4165</v>
      </c>
      <c r="E50" s="13">
        <v>1150</v>
      </c>
      <c r="F50" s="17">
        <f t="shared" si="1"/>
        <v>5930</v>
      </c>
      <c r="G50" s="18">
        <v>3080</v>
      </c>
      <c r="H50" s="21">
        <f t="shared" si="2"/>
        <v>18.264399999999998</v>
      </c>
      <c r="I50" s="25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6">
        <v>1</v>
      </c>
      <c r="AE50" s="31">
        <f t="shared" si="3"/>
        <v>1</v>
      </c>
      <c r="AF50" s="25">
        <f t="shared" si="5"/>
        <v>5960</v>
      </c>
      <c r="AG50" s="26">
        <f t="shared" si="6"/>
        <v>5960</v>
      </c>
    </row>
    <row r="51" spans="1:33" ht="15.75" x14ac:dyDescent="0.25">
      <c r="A51" s="8" t="s">
        <v>47</v>
      </c>
      <c r="B51" s="10" t="s">
        <v>84</v>
      </c>
      <c r="C51" s="13">
        <v>3715</v>
      </c>
      <c r="D51" s="13">
        <v>615</v>
      </c>
      <c r="E51" s="13"/>
      <c r="F51" s="17">
        <f t="shared" si="1"/>
        <v>4330</v>
      </c>
      <c r="G51" s="18">
        <v>3080</v>
      </c>
      <c r="H51" s="21">
        <f t="shared" si="2"/>
        <v>13.336400000000001</v>
      </c>
      <c r="I51" s="25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6">
        <v>1</v>
      </c>
      <c r="AE51" s="31">
        <f t="shared" si="3"/>
        <v>1</v>
      </c>
      <c r="AF51" s="25">
        <f t="shared" si="5"/>
        <v>4360</v>
      </c>
      <c r="AG51" s="26">
        <f t="shared" si="6"/>
        <v>4360</v>
      </c>
    </row>
    <row r="52" spans="1:33" ht="15.75" x14ac:dyDescent="0.25">
      <c r="A52" s="8" t="s">
        <v>48</v>
      </c>
      <c r="B52" s="10" t="s">
        <v>84</v>
      </c>
      <c r="C52" s="13">
        <v>615</v>
      </c>
      <c r="D52" s="13">
        <v>4065</v>
      </c>
      <c r="E52" s="13"/>
      <c r="F52" s="17">
        <f t="shared" si="1"/>
        <v>4680</v>
      </c>
      <c r="G52" s="18">
        <v>3080</v>
      </c>
      <c r="H52" s="21">
        <f t="shared" si="2"/>
        <v>14.414399999999999</v>
      </c>
      <c r="I52" s="25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6">
        <v>1</v>
      </c>
      <c r="AE52" s="31">
        <f t="shared" si="3"/>
        <v>1</v>
      </c>
      <c r="AF52" s="25">
        <f t="shared" si="5"/>
        <v>4710</v>
      </c>
      <c r="AG52" s="26">
        <f t="shared" si="6"/>
        <v>4710</v>
      </c>
    </row>
    <row r="53" spans="1:33" ht="15.75" x14ac:dyDescent="0.25">
      <c r="A53" s="8" t="s">
        <v>49</v>
      </c>
      <c r="B53" s="10" t="s">
        <v>84</v>
      </c>
      <c r="C53" s="13">
        <v>4045</v>
      </c>
      <c r="D53" s="13">
        <v>615</v>
      </c>
      <c r="E53" s="13"/>
      <c r="F53" s="17">
        <f t="shared" si="1"/>
        <v>4660</v>
      </c>
      <c r="G53" s="18">
        <v>3080</v>
      </c>
      <c r="H53" s="21">
        <f t="shared" si="2"/>
        <v>14.3528</v>
      </c>
      <c r="I53" s="25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6">
        <v>1</v>
      </c>
      <c r="AE53" s="31">
        <f t="shared" si="3"/>
        <v>1</v>
      </c>
      <c r="AF53" s="25">
        <f t="shared" si="5"/>
        <v>4690</v>
      </c>
      <c r="AG53" s="26">
        <f t="shared" si="6"/>
        <v>4690</v>
      </c>
    </row>
    <row r="54" spans="1:33" ht="15.75" x14ac:dyDescent="0.25">
      <c r="A54" s="8" t="s">
        <v>50</v>
      </c>
      <c r="B54" s="10" t="s">
        <v>84</v>
      </c>
      <c r="C54" s="13">
        <v>1100</v>
      </c>
      <c r="D54" s="13">
        <v>3345</v>
      </c>
      <c r="E54" s="13"/>
      <c r="F54" s="17">
        <f t="shared" si="1"/>
        <v>4445</v>
      </c>
      <c r="G54" s="18">
        <v>3080</v>
      </c>
      <c r="H54" s="21">
        <f t="shared" si="2"/>
        <v>13.690600000000002</v>
      </c>
      <c r="I54" s="25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6">
        <v>1</v>
      </c>
      <c r="AE54" s="31">
        <f t="shared" si="3"/>
        <v>1</v>
      </c>
      <c r="AF54" s="25">
        <f t="shared" si="5"/>
        <v>4475</v>
      </c>
      <c r="AG54" s="26">
        <f t="shared" si="6"/>
        <v>4475</v>
      </c>
    </row>
    <row r="55" spans="1:33" ht="15.75" x14ac:dyDescent="0.25">
      <c r="A55" s="8" t="s">
        <v>51</v>
      </c>
      <c r="B55" s="10" t="s">
        <v>84</v>
      </c>
      <c r="C55" s="13">
        <v>745</v>
      </c>
      <c r="D55" s="13">
        <v>3965</v>
      </c>
      <c r="E55" s="13"/>
      <c r="F55" s="17">
        <f t="shared" si="1"/>
        <v>4710</v>
      </c>
      <c r="G55" s="18">
        <v>3080</v>
      </c>
      <c r="H55" s="21">
        <f t="shared" si="2"/>
        <v>14.5068</v>
      </c>
      <c r="I55" s="25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6">
        <v>1</v>
      </c>
      <c r="AE55" s="31">
        <f t="shared" si="3"/>
        <v>1</v>
      </c>
      <c r="AF55" s="25">
        <f t="shared" si="5"/>
        <v>4740</v>
      </c>
      <c r="AG55" s="26">
        <f t="shared" si="6"/>
        <v>4740</v>
      </c>
    </row>
    <row r="56" spans="1:33" ht="15.75" x14ac:dyDescent="0.25">
      <c r="A56" s="8" t="s">
        <v>52</v>
      </c>
      <c r="B56" s="10" t="s">
        <v>84</v>
      </c>
      <c r="C56" s="13">
        <v>2850</v>
      </c>
      <c r="D56" s="13">
        <v>750</v>
      </c>
      <c r="E56" s="13"/>
      <c r="F56" s="17">
        <f t="shared" si="1"/>
        <v>3600</v>
      </c>
      <c r="G56" s="18">
        <v>3080</v>
      </c>
      <c r="H56" s="21">
        <f t="shared" si="2"/>
        <v>11.088000000000001</v>
      </c>
      <c r="I56" s="25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6">
        <v>1</v>
      </c>
      <c r="AE56" s="31">
        <f t="shared" si="3"/>
        <v>1</v>
      </c>
      <c r="AF56" s="25">
        <f t="shared" si="5"/>
        <v>3630</v>
      </c>
      <c r="AG56" s="26">
        <f t="shared" si="6"/>
        <v>3630</v>
      </c>
    </row>
    <row r="57" spans="1:33" ht="15.75" x14ac:dyDescent="0.25">
      <c r="A57" s="8" t="s">
        <v>53</v>
      </c>
      <c r="B57" s="10" t="s">
        <v>84</v>
      </c>
      <c r="C57" s="13">
        <v>1665</v>
      </c>
      <c r="D57" s="13">
        <v>4760</v>
      </c>
      <c r="E57" s="13">
        <v>615</v>
      </c>
      <c r="F57" s="17">
        <f t="shared" si="1"/>
        <v>7040</v>
      </c>
      <c r="G57" s="18">
        <v>3080</v>
      </c>
      <c r="H57" s="21">
        <f t="shared" si="2"/>
        <v>21.683199999999999</v>
      </c>
      <c r="I57" s="25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6">
        <v>1</v>
      </c>
      <c r="AE57" s="31">
        <f t="shared" si="3"/>
        <v>1</v>
      </c>
      <c r="AF57" s="25">
        <f t="shared" si="5"/>
        <v>7070</v>
      </c>
      <c r="AG57" s="26">
        <f t="shared" si="6"/>
        <v>7070</v>
      </c>
    </row>
    <row r="58" spans="1:33" ht="15.75" x14ac:dyDescent="0.25">
      <c r="A58" s="8" t="s">
        <v>54</v>
      </c>
      <c r="B58" s="10" t="s">
        <v>84</v>
      </c>
      <c r="C58" s="13">
        <v>2735</v>
      </c>
      <c r="D58" s="13">
        <v>615</v>
      </c>
      <c r="E58" s="13"/>
      <c r="F58" s="17">
        <f t="shared" si="1"/>
        <v>3350</v>
      </c>
      <c r="G58" s="18">
        <v>3080</v>
      </c>
      <c r="H58" s="21">
        <f t="shared" si="2"/>
        <v>10.318000000000001</v>
      </c>
      <c r="I58" s="25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6">
        <v>1</v>
      </c>
      <c r="AE58" s="31">
        <f t="shared" si="3"/>
        <v>1</v>
      </c>
      <c r="AF58" s="25">
        <f t="shared" si="5"/>
        <v>3380</v>
      </c>
      <c r="AG58" s="26">
        <f t="shared" si="6"/>
        <v>3380</v>
      </c>
    </row>
    <row r="59" spans="1:33" ht="16.5" thickBot="1" x14ac:dyDescent="0.3">
      <c r="A59" s="9" t="s">
        <v>55</v>
      </c>
      <c r="B59" s="40" t="s">
        <v>84</v>
      </c>
      <c r="C59" s="14">
        <v>615</v>
      </c>
      <c r="D59" s="14">
        <v>3950</v>
      </c>
      <c r="E59" s="14"/>
      <c r="F59" s="19">
        <f t="shared" si="1"/>
        <v>4565</v>
      </c>
      <c r="G59" s="20">
        <v>3080</v>
      </c>
      <c r="H59" s="34">
        <f t="shared" si="2"/>
        <v>14.060200000000002</v>
      </c>
      <c r="I59" s="2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28">
        <v>1</v>
      </c>
      <c r="AE59" s="35">
        <f t="shared" si="3"/>
        <v>1</v>
      </c>
      <c r="AF59" s="27">
        <f t="shared" si="5"/>
        <v>4595</v>
      </c>
      <c r="AG59" s="28">
        <f t="shared" si="6"/>
        <v>4595</v>
      </c>
    </row>
    <row r="60" spans="1:33" ht="15.75" x14ac:dyDescent="0.25">
      <c r="I60" s="6">
        <f>SUM(I3:I59)</f>
        <v>8</v>
      </c>
      <c r="J60" s="6">
        <f>SUM(J3:J59)</f>
        <v>14</v>
      </c>
      <c r="K60" s="6">
        <f>SUM(K3:K59)</f>
        <v>15</v>
      </c>
      <c r="L60" s="6">
        <f>SUM(L3:L59)</f>
        <v>15</v>
      </c>
      <c r="M60" s="6">
        <f>SUM(M3:M59)</f>
        <v>15</v>
      </c>
      <c r="N60" s="6">
        <f>SUM(N3:N59)</f>
        <v>15</v>
      </c>
      <c r="O60" s="6">
        <f>SUM(O3:O59)</f>
        <v>15</v>
      </c>
      <c r="P60" s="6">
        <f>SUM(P3:P59)</f>
        <v>15</v>
      </c>
      <c r="Q60" s="6">
        <f>SUM(Q3:Q59)</f>
        <v>15</v>
      </c>
      <c r="R60" s="6">
        <f>SUM(R3:R59)</f>
        <v>15</v>
      </c>
      <c r="S60" s="6">
        <f>SUM(S3:S59)</f>
        <v>15</v>
      </c>
      <c r="T60" s="6">
        <f>SUM(T3:T59)</f>
        <v>15</v>
      </c>
      <c r="U60" s="6">
        <f>SUM(U3:U59)</f>
        <v>15</v>
      </c>
      <c r="V60" s="6">
        <f>SUM(V3:V59)</f>
        <v>15</v>
      </c>
      <c r="W60" s="6">
        <f>SUM(W3:W59)</f>
        <v>15</v>
      </c>
      <c r="X60" s="6">
        <f>SUM(X3:X59)</f>
        <v>15</v>
      </c>
      <c r="Y60" s="6">
        <f>SUM(Y3:Y59)</f>
        <v>15</v>
      </c>
      <c r="Z60" s="6">
        <f>SUM(Z3:Z59)</f>
        <v>14</v>
      </c>
      <c r="AA60" s="6">
        <f>SUM(AA3:AA59)</f>
        <v>14</v>
      </c>
      <c r="AB60" s="6">
        <f>SUM(AB3:AB59)</f>
        <v>14</v>
      </c>
      <c r="AC60" s="6">
        <f>SUM(AC3:AC59)</f>
        <v>14</v>
      </c>
      <c r="AD60" s="6">
        <f>SUM(AD3:AD59)</f>
        <v>14</v>
      </c>
      <c r="AE60" s="4"/>
    </row>
    <row r="61" spans="1:33" ht="15.75" x14ac:dyDescent="0.25">
      <c r="AC61" s="12" t="s">
        <v>79</v>
      </c>
      <c r="AD61" s="12"/>
      <c r="AE61" s="5">
        <f>SUM(AE3:AE60)</f>
        <v>317</v>
      </c>
    </row>
  </sheetData>
  <mergeCells count="10">
    <mergeCell ref="AE1:AE2"/>
    <mergeCell ref="AF1:AF2"/>
    <mergeCell ref="AG1:AG2"/>
    <mergeCell ref="AC61:AD61"/>
    <mergeCell ref="A1:A2"/>
    <mergeCell ref="B1:B2"/>
    <mergeCell ref="F1:F2"/>
    <mergeCell ref="G1:G2"/>
    <mergeCell ref="H1:H2"/>
    <mergeCell ref="I1:AD1"/>
  </mergeCells>
  <pageMargins left="0.7" right="0.7" top="0.75" bottom="0.75" header="0.3" footer="0.3"/>
  <pageSetup paperSize="14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Салихова Галия</dc:creator>
  <cp:lastModifiedBy>Салихова Галия</cp:lastModifiedBy>
  <cp:lastPrinted>2025-09-25T21:10:11Z</cp:lastPrinted>
  <dcterms:created xsi:type="dcterms:W3CDTF">2025-09-23T07:03:03Z</dcterms:created>
  <dcterms:modified xsi:type="dcterms:W3CDTF">2025-09-25T21:22:05Z</dcterms:modified>
</cp:coreProperties>
</file>